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925" windowHeight="12210" activeTab="3"/>
  </bookViews>
  <sheets>
    <sheet name="作成の目安" sheetId="9" r:id="rId1"/>
    <sheet name="資料1" sheetId="2" r:id="rId2"/>
    <sheet name="資料2" sheetId="3" r:id="rId3"/>
    <sheet name="資料3" sheetId="7" r:id="rId4"/>
  </sheets>
  <definedNames>
    <definedName name="_xlnm.Print_Area" localSheetId="0">作成の目安!$A$1:$E$24</definedName>
    <definedName name="_xlnm.Print_Area" localSheetId="1">資料1!$A$1:$D$38</definedName>
    <definedName name="_xlnm.Print_Area" localSheetId="2">資料2!$A$1:$C$11</definedName>
    <definedName name="_xlnm.Print_Area" localSheetId="3">資料3!$A$1:$F$42</definedName>
  </definedNames>
  <calcPr calcId="162913"/>
</workbook>
</file>

<file path=xl/calcChain.xml><?xml version="1.0" encoding="utf-8"?>
<calcChain xmlns="http://schemas.openxmlformats.org/spreadsheetml/2006/main">
  <c r="F19" i="7" l="1"/>
  <c r="F7" i="7"/>
  <c r="F13" i="7"/>
  <c r="F39" i="7" l="1"/>
  <c r="E31" i="7" l="1"/>
  <c r="F25" i="7"/>
  <c r="F6" i="7" l="1"/>
  <c r="F32" i="7" l="1"/>
  <c r="F31" i="7" s="1"/>
  <c r="B4" i="7"/>
  <c r="B3" i="3"/>
  <c r="F33" i="7" l="1"/>
  <c r="F34" i="7" s="1"/>
  <c r="F40" i="7" s="1"/>
</calcChain>
</file>

<file path=xl/sharedStrings.xml><?xml version="1.0" encoding="utf-8"?>
<sst xmlns="http://schemas.openxmlformats.org/spreadsheetml/2006/main" count="152" uniqueCount="114">
  <si>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</si>
  <si>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</si>
  <si>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</si>
  <si>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</si>
  <si>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</si>
  <si>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</si>
  <si>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</si>
  <si>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</si>
  <si>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</si>
  <si>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応募者の概要</t>
    <rPh sb="0" eb="2">
      <t>オウボ</t>
    </rPh>
    <rPh sb="2" eb="3">
      <t>シャ</t>
    </rPh>
    <rPh sb="4" eb="6">
      <t>ガイヨウ</t>
    </rPh>
    <phoneticPr fontId="2"/>
  </si>
  <si>
    <t>応募者の概要</t>
    <rPh sb="0" eb="3">
      <t>オウボシャ</t>
    </rPh>
    <rPh sb="4" eb="6">
      <t>ガイヨウ</t>
    </rPh>
    <phoneticPr fontId="2"/>
  </si>
  <si>
    <t>選択して下さい</t>
  </si>
  <si>
    <t>（単位：千円）</t>
    <rPh sb="1" eb="3">
      <t>タンイ</t>
    </rPh>
    <rPh sb="4" eb="6">
      <t>センエン</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</si>
  <si>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</si>
  <si>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</si>
  <si>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</si>
  <si>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</si>
  <si>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</si>
  <si>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</si>
  <si>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＜提案技術と試行計画＞</t>
    <rPh sb="1" eb="3">
      <t>テイアン</t>
    </rPh>
    <rPh sb="3" eb="5">
      <t>ギジュツ</t>
    </rPh>
    <rPh sb="6" eb="8">
      <t>シコウ</t>
    </rPh>
    <rPh sb="8" eb="10">
      <t>ケイカク</t>
    </rPh>
    <phoneticPr fontId="2"/>
  </si>
  <si>
    <t>資料1</t>
    <rPh sb="0" eb="2">
      <t>シリョウ</t>
    </rPh>
    <phoneticPr fontId="2"/>
  </si>
  <si>
    <t>資料2</t>
    <phoneticPr fontId="2"/>
  </si>
  <si>
    <t>資料2</t>
    <rPh sb="0" eb="2">
      <t>シリョウ</t>
    </rPh>
    <phoneticPr fontId="2"/>
  </si>
  <si>
    <t>資料3</t>
    <rPh sb="0" eb="2">
      <t>シリョウ</t>
    </rPh>
    <phoneticPr fontId="2"/>
  </si>
  <si>
    <t>５．応募資料が公募要領に従っていない場合や、不備・虚偽がある場合には、応募を無効とすることがあります。</t>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</si>
  <si>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</si>
  <si>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</si>
  <si>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</si>
  <si>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</si>
  <si>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</si>
  <si>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</si>
  <si>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</si>
  <si>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</si>
  <si>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資料3</t>
    <phoneticPr fontId="2"/>
  </si>
  <si>
    <t>テーマ番号</t>
    <rPh sb="3" eb="5">
      <t>バンゴウ</t>
    </rPh>
    <phoneticPr fontId="2"/>
  </si>
  <si>
    <t>提案する対象技術</t>
    <rPh sb="0" eb="2">
      <t>テイアン</t>
    </rPh>
    <rPh sb="4" eb="6">
      <t>タイショウ</t>
    </rPh>
    <rPh sb="6" eb="8">
      <t>ギジュツ</t>
    </rPh>
    <phoneticPr fontId="2"/>
  </si>
  <si>
    <t>委託契約希望額</t>
    <rPh sb="0" eb="2">
      <t>イタク</t>
    </rPh>
    <rPh sb="2" eb="4">
      <t>ケイヤク</t>
    </rPh>
    <rPh sb="4" eb="7">
      <t>キボウガク</t>
    </rPh>
    <phoneticPr fontId="2"/>
  </si>
  <si>
    <t>本件に係る独自の研究開発費（上記を除く）※該当がある場合のみ</t>
    <phoneticPr fontId="2"/>
  </si>
  <si>
    <t>合計①</t>
    <rPh sb="0" eb="2">
      <t>ゴウケイ</t>
    </rPh>
    <phoneticPr fontId="2"/>
  </si>
  <si>
    <t>合計②</t>
    <phoneticPr fontId="2"/>
  </si>
  <si>
    <t>総計（合計①＋合計②）</t>
    <rPh sb="0" eb="2">
      <t>ソウケイ</t>
    </rPh>
    <phoneticPr fontId="2"/>
  </si>
  <si>
    <t>例）○○株式会社</t>
    <rPh sb="0" eb="1">
      <t>レイ</t>
    </rPh>
    <rPh sb="4" eb="6">
      <t>カブシキ</t>
    </rPh>
    <rPh sb="6" eb="8">
      <t>カイシャ</t>
    </rPh>
    <phoneticPr fontId="2"/>
  </si>
  <si>
    <t>　　　指定様式：「対象技術番号_テーマ番号_企業名.xlsx」</t>
    <rPh sb="3" eb="5">
      <t>シテイ</t>
    </rPh>
    <rPh sb="5" eb="7">
      <t>ヨウシキ</t>
    </rPh>
    <rPh sb="19" eb="21">
      <t>バンゴウ</t>
    </rPh>
    <phoneticPr fontId="2"/>
  </si>
  <si>
    <t>　　　添付資料：「対象技術番号_テーマ番号_企業名.pdf」</t>
    <rPh sb="3" eb="5">
      <t>テンプ</t>
    </rPh>
    <rPh sb="5" eb="7">
      <t>シリョウ</t>
    </rPh>
    <rPh sb="9" eb="11">
      <t>タイショウ</t>
    </rPh>
    <rPh sb="11" eb="13">
      <t>ギジュツ</t>
    </rPh>
    <rPh sb="13" eb="15">
      <t>バンゴウ</t>
    </rPh>
    <rPh sb="19" eb="21">
      <t>バンゴウ</t>
    </rPh>
    <rPh sb="22" eb="24">
      <t>キギョウ</t>
    </rPh>
    <rPh sb="24" eb="25">
      <t>メイ</t>
    </rPh>
    <phoneticPr fontId="2"/>
  </si>
  <si>
    <t>例）対象技術Ⅰ_②_○○株式会社.pdf</t>
    <rPh sb="0" eb="1">
      <t>レイ</t>
    </rPh>
    <rPh sb="2" eb="4">
      <t>タイショウ</t>
    </rPh>
    <rPh sb="4" eb="6">
      <t>ギジュツ</t>
    </rPh>
    <rPh sb="12" eb="14">
      <t>カブシキ</t>
    </rPh>
    <rPh sb="14" eb="16">
      <t>カイシャ</t>
    </rPh>
    <phoneticPr fontId="2"/>
  </si>
  <si>
    <t>期待される効果
達成目標</t>
    <phoneticPr fontId="2"/>
  </si>
  <si>
    <t>実施体制</t>
    <rPh sb="0" eb="2">
      <t>ジッシ</t>
    </rPh>
    <rPh sb="2" eb="4">
      <t>タイセイ</t>
    </rPh>
    <phoneticPr fontId="2"/>
  </si>
  <si>
    <t>実施方法</t>
    <rPh sb="0" eb="2">
      <t>ジッシ</t>
    </rPh>
    <rPh sb="2" eb="4">
      <t>ホウホウ</t>
    </rPh>
    <phoneticPr fontId="2"/>
  </si>
  <si>
    <t>測量の生産性を向上するための革新的技術の導入・活用に関するプロジェクト</t>
    <rPh sb="0" eb="2">
      <t>ソクリョウ</t>
    </rPh>
    <rPh sb="3" eb="6">
      <t>セイサンセイ</t>
    </rPh>
    <rPh sb="7" eb="9">
      <t>コウジョウ</t>
    </rPh>
    <rPh sb="14" eb="16">
      <t>カクシン</t>
    </rPh>
    <rPh sb="16" eb="17">
      <t>テキ</t>
    </rPh>
    <rPh sb="17" eb="19">
      <t>ギジュツ</t>
    </rPh>
    <rPh sb="20" eb="22">
      <t>ドウニュウ</t>
    </rPh>
    <rPh sb="23" eb="25">
      <t>カツヨウ</t>
    </rPh>
    <rPh sb="26" eb="27">
      <t>カン</t>
    </rPh>
    <phoneticPr fontId="2"/>
  </si>
  <si>
    <t>応募資料作成要領</t>
    <rPh sb="0" eb="2">
      <t>オウボ</t>
    </rPh>
    <rPh sb="2" eb="4">
      <t>シリョウ</t>
    </rPh>
    <rPh sb="4" eb="6">
      <t>サクセイ</t>
    </rPh>
    <rPh sb="6" eb="8">
      <t>ヨウリョウ</t>
    </rPh>
    <phoneticPr fontId="2"/>
  </si>
  <si>
    <t>１．応募資料は、下記資料１～３とし、別シートの指定様式に必要事項をご記入の上、ご提出下さい。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</si>
  <si>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　A) 直接人件費</t>
    <rPh sb="4" eb="6">
      <t>チョクセツ</t>
    </rPh>
    <rPh sb="6" eb="9">
      <t>ジンケンヒ</t>
    </rPh>
    <phoneticPr fontId="2"/>
  </si>
  <si>
    <t>直接原価</t>
    <rPh sb="0" eb="2">
      <t>チョクセツ</t>
    </rPh>
    <rPh sb="2" eb="4">
      <t>ゲンカ</t>
    </rPh>
    <phoneticPr fontId="2"/>
  </si>
  <si>
    <t>　B) 借料及び損料</t>
    <rPh sb="4" eb="6">
      <t>シャクリョウ</t>
    </rPh>
    <rPh sb="6" eb="7">
      <t>オヨ</t>
    </rPh>
    <rPh sb="8" eb="10">
      <t>ソンリョウ</t>
    </rPh>
    <phoneticPr fontId="2"/>
  </si>
  <si>
    <t>　C) 通信運搬費</t>
    <rPh sb="4" eb="6">
      <t>ツウシン</t>
    </rPh>
    <rPh sb="6" eb="8">
      <t>ウンパン</t>
    </rPh>
    <rPh sb="8" eb="9">
      <t>ヒ</t>
    </rPh>
    <phoneticPr fontId="2"/>
  </si>
  <si>
    <t>（α=</t>
    <phoneticPr fontId="2"/>
  </si>
  <si>
    <t>その他の原価</t>
    <rPh sb="2" eb="3">
      <t>タ</t>
    </rPh>
    <rPh sb="4" eb="6">
      <t>ゲンカ</t>
    </rPh>
    <phoneticPr fontId="2"/>
  </si>
  <si>
    <t>（β=</t>
    <phoneticPr fontId="2"/>
  </si>
  <si>
    <t>一般管理費等</t>
    <rPh sb="0" eb="6">
      <t>イッパンカンリヒトウ</t>
    </rPh>
    <phoneticPr fontId="2"/>
  </si>
  <si>
    <t>消費税相当額</t>
    <rPh sb="0" eb="3">
      <t>ショウヒゼイ</t>
    </rPh>
    <rPh sb="3" eb="6">
      <t>ソウトウガク</t>
    </rPh>
    <phoneticPr fontId="2"/>
  </si>
  <si>
    <t>（税率=</t>
    <rPh sb="1" eb="3">
      <t>ゼイリツ</t>
    </rPh>
    <phoneticPr fontId="2"/>
  </si>
  <si>
    <t>　D) 旅費交通費</t>
    <rPh sb="4" eb="6">
      <t>リョヒ</t>
    </rPh>
    <rPh sb="6" eb="9">
      <t>コウツウヒ</t>
    </rPh>
    <phoneticPr fontId="2"/>
  </si>
  <si>
    <t>※記入欄は適宜追加して下さい。その際は数式の適用範囲にご注意ください。</t>
    <rPh sb="1" eb="4">
      <t>キニュウラン</t>
    </rPh>
    <rPh sb="5" eb="7">
      <t>テキギ</t>
    </rPh>
    <rPh sb="7" eb="9">
      <t>ツイカ</t>
    </rPh>
    <rPh sb="11" eb="12">
      <t>クダ</t>
    </rPh>
    <rPh sb="17" eb="18">
      <t>サイ</t>
    </rPh>
    <rPh sb="19" eb="21">
      <t>スウシキ</t>
    </rPh>
    <rPh sb="22" eb="24">
      <t>テキヨウ</t>
    </rPh>
    <rPh sb="24" eb="26">
      <t>ハンイ</t>
    </rPh>
    <rPh sb="28" eb="30">
      <t>チュウイ</t>
    </rPh>
    <phoneticPr fontId="2"/>
  </si>
  <si>
    <t>　　　応募資料の容量は5MB以内としますが、動画を提出する場合はこの限りではありません。</t>
    <rPh sb="22" eb="24">
      <t>ドウガ</t>
    </rPh>
    <rPh sb="25" eb="27">
      <t>テイシュツ</t>
    </rPh>
    <rPh sb="29" eb="31">
      <t>バアイ</t>
    </rPh>
    <rPh sb="34" eb="35">
      <t>カギ</t>
    </rPh>
    <phoneticPr fontId="2"/>
  </si>
  <si>
    <t>応募者名</t>
    <rPh sb="0" eb="2">
      <t>オウボ</t>
    </rPh>
    <rPh sb="2" eb="3">
      <t>シャ</t>
    </rPh>
    <rPh sb="3" eb="4">
      <t>メイ</t>
    </rPh>
    <phoneticPr fontId="2"/>
  </si>
  <si>
    <t>)</t>
    <phoneticPr fontId="2"/>
  </si>
  <si>
    <t>)</t>
    <phoneticPr fontId="2"/>
  </si>
  <si>
    <t>人日</t>
    <rPh sb="0" eb="2">
      <t>ニンニチ</t>
    </rPh>
    <phoneticPr fontId="2"/>
  </si>
  <si>
    <t>資料1</t>
    <phoneticPr fontId="2"/>
  </si>
  <si>
    <t>コンソーシアム
における役割</t>
    <rPh sb="12" eb="14">
      <t>ヤクワリ</t>
    </rPh>
    <phoneticPr fontId="2"/>
  </si>
  <si>
    <t>支払対象金額</t>
    <rPh sb="0" eb="2">
      <t>シハライ</t>
    </rPh>
    <rPh sb="2" eb="4">
      <t>タイショウ</t>
    </rPh>
    <rPh sb="4" eb="6">
      <t>キンガク</t>
    </rPh>
    <phoneticPr fontId="2"/>
  </si>
  <si>
    <t>コンソーシアムにおける役割を簡潔に記入して下さい。</t>
    <phoneticPr fontId="2"/>
  </si>
  <si>
    <t>例）約300万円</t>
    <phoneticPr fontId="2"/>
  </si>
  <si>
    <t>※記入欄が足りない場合は、適宜追加して下さい。</t>
    <phoneticPr fontId="2"/>
  </si>
  <si>
    <t>例）△△県△△市△△x-x-x</t>
    <rPh sb="0" eb="1">
      <t>レイ</t>
    </rPh>
    <phoneticPr fontId="2"/>
  </si>
  <si>
    <t>例）△△大学</t>
    <rPh sb="0" eb="1">
      <t>レイ</t>
    </rPh>
    <rPh sb="4" eb="6">
      <t>ダイガク</t>
    </rPh>
    <phoneticPr fontId="2"/>
  </si>
  <si>
    <t>フォントサイズは11pt以上、A4　1枚以内</t>
    <phoneticPr fontId="2"/>
  </si>
  <si>
    <t>フォントサイズは11pt以上、A4　1枚以内</t>
    <rPh sb="12" eb="14">
      <t>イジョウ</t>
    </rPh>
    <rPh sb="19" eb="20">
      <t>マイ</t>
    </rPh>
    <rPh sb="20" eb="22">
      <t>イナイ</t>
    </rPh>
    <phoneticPr fontId="2"/>
  </si>
  <si>
    <t>コンソーシアム
における役割</t>
    <phoneticPr fontId="2"/>
  </si>
  <si>
    <t>コンソーシアムにおける役割を簡潔に記入して下さい。</t>
    <phoneticPr fontId="2"/>
  </si>
  <si>
    <t>支払対象金額</t>
    <phoneticPr fontId="2"/>
  </si>
  <si>
    <t>例）約600万円</t>
    <phoneticPr fontId="2"/>
  </si>
  <si>
    <t>←コンソーシアムによる応募の様式</t>
    <rPh sb="11" eb="13">
      <t>オウボ</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</si>
  <si>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</si>
  <si>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</si>
  <si>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例）株式会社□□</t>
    <rPh sb="0" eb="1">
      <t>レイ</t>
    </rPh>
    <rPh sb="2" eb="6">
      <t>カブシキガイシャ</t>
    </rPh>
    <phoneticPr fontId="2"/>
  </si>
  <si>
    <t>例）□□県□□市□□x-x-x</t>
    <rPh sb="0" eb="1">
      <t>レイ</t>
    </rPh>
    <phoneticPr fontId="2"/>
  </si>
  <si>
    <t>例）約100万円</t>
    <phoneticPr fontId="2"/>
  </si>
  <si>
    <t>フォントサイズは11pt以上、A4　1枚以内
※添付資料がある場合は、A4　３枚まで提出可</t>
    <rPh sb="24" eb="26">
      <t>テンプ</t>
    </rPh>
    <rPh sb="26" eb="28">
      <t>シリョウ</t>
    </rPh>
    <rPh sb="31" eb="33">
      <t>バアイ</t>
    </rPh>
    <rPh sb="39" eb="40">
      <t>マイ</t>
    </rPh>
    <rPh sb="42" eb="44">
      <t>テイシュツ</t>
    </rPh>
    <rPh sb="44" eb="45">
      <t>カ</t>
    </rPh>
    <phoneticPr fontId="2"/>
  </si>
  <si>
    <t>←単独での応募の様式</t>
    <rPh sb="1" eb="3">
      <t>タンドク</t>
    </rPh>
    <rPh sb="5" eb="7">
      <t>オウボ</t>
    </rPh>
    <rPh sb="8" eb="10">
      <t>ヨウシキ</t>
    </rPh>
    <phoneticPr fontId="2"/>
  </si>
  <si>
    <t>２．応募資料で使用する言語は日本語として下さい。</t>
    <rPh sb="2" eb="4">
      <t>オウボ</t>
    </rPh>
    <rPh sb="4" eb="6">
      <t>シリョウ</t>
    </rPh>
    <rPh sb="7" eb="9">
      <t>シヨウ</t>
    </rPh>
    <rPh sb="11" eb="13">
      <t>ゲンゴ</t>
    </rPh>
    <rPh sb="14" eb="17">
      <t>ニホンゴ</t>
    </rPh>
    <rPh sb="20" eb="21">
      <t>クダ</t>
    </rPh>
    <phoneticPr fontId="2"/>
  </si>
  <si>
    <t xml:space="preserve">      提出前に一度印刷し、潰れや見切れ等がないかご確認下さい。</t>
    <phoneticPr fontId="2"/>
  </si>
  <si>
    <t>人日</t>
    <phoneticPr fontId="2"/>
  </si>
  <si>
    <t>税込</t>
    <rPh sb="0" eb="2">
      <t>ゼイコ</t>
    </rPh>
    <phoneticPr fontId="2"/>
  </si>
  <si>
    <t>例）○○機器の改造</t>
    <rPh sb="0" eb="1">
      <t>レイ</t>
    </rPh>
    <rPh sb="4" eb="6">
      <t>キキ</t>
    </rPh>
    <rPh sb="7" eb="9">
      <t>カイゾウ</t>
    </rPh>
    <phoneticPr fontId="2"/>
  </si>
  <si>
    <t>例）△△計測</t>
    <rPh sb="4" eb="6">
      <t>ケイソク</t>
    </rPh>
    <phoneticPr fontId="2"/>
  </si>
  <si>
    <t>例）□□データ分析</t>
    <rPh sb="7" eb="9">
      <t>ブンセキ</t>
    </rPh>
    <phoneticPr fontId="2"/>
  </si>
  <si>
    <t>例）報告書作成</t>
    <rPh sb="2" eb="5">
      <t>ホウコクショ</t>
    </rPh>
    <rPh sb="5" eb="7">
      <t>サクセイ</t>
    </rPh>
    <phoneticPr fontId="2"/>
  </si>
  <si>
    <t>例）××測量マニュアルの改正案の作成</t>
    <rPh sb="4" eb="6">
      <t>ソクリョウ</t>
    </rPh>
    <rPh sb="12" eb="15">
      <t>カイセイアン</t>
    </rPh>
    <rPh sb="16" eb="18">
      <t>サクセイ</t>
    </rPh>
    <phoneticPr fontId="2"/>
  </si>
  <si>
    <t>例）○○機器（購入）</t>
    <phoneticPr fontId="2"/>
  </si>
  <si>
    <t>例）△△計測器（リース）</t>
    <phoneticPr fontId="2"/>
  </si>
  <si>
    <t>例）計測実験施設使用料（○日）</t>
    <phoneticPr fontId="2"/>
  </si>
  <si>
    <t>例）PC等事務機器損料</t>
    <rPh sb="4" eb="5">
      <t>トウ</t>
    </rPh>
    <rPh sb="5" eb="7">
      <t>ジム</t>
    </rPh>
    <rPh sb="7" eb="9">
      <t>キキ</t>
    </rPh>
    <rPh sb="9" eb="11">
      <t>ソンリョウ</t>
    </rPh>
    <phoneticPr fontId="2"/>
  </si>
  <si>
    <t>例）5G通信費（○ヶ月）</t>
    <rPh sb="4" eb="6">
      <t>ツウシン</t>
    </rPh>
    <rPh sb="6" eb="7">
      <t>ヒ</t>
    </rPh>
    <rPh sb="10" eb="11">
      <t>ゲツ</t>
    </rPh>
    <phoneticPr fontId="2"/>
  </si>
  <si>
    <t>例）機材輸送</t>
    <rPh sb="2" eb="4">
      <t>キザイ</t>
    </rPh>
    <rPh sb="4" eb="6">
      <t>ユソウ</t>
    </rPh>
    <phoneticPr fontId="2"/>
  </si>
  <si>
    <t>例）交通費・燃料費</t>
    <rPh sb="2" eb="5">
      <t>コウツウヒ</t>
    </rPh>
    <rPh sb="6" eb="9">
      <t>ネンリョウヒ</t>
    </rPh>
    <phoneticPr fontId="2"/>
  </si>
  <si>
    <t>例）宿泊費（○人×○泊）</t>
    <phoneticPr fontId="2"/>
  </si>
  <si>
    <t>　　　提出先は、gsi-opinv2020@gxb.mlit.go.jpとします。</t>
    <rPh sb="3" eb="6">
      <t>テイシュツサキ</t>
    </rPh>
    <phoneticPr fontId="2"/>
  </si>
  <si>
    <t>技術提案の概要</t>
    <rPh sb="0" eb="2">
      <t>ギジュツ</t>
    </rPh>
    <rPh sb="2" eb="4">
      <t>テイアン</t>
    </rPh>
    <rPh sb="5" eb="7">
      <t>ガイヨウ</t>
    </rPh>
    <phoneticPr fontId="2"/>
  </si>
  <si>
    <t>技術提案を試行するための概算経費内訳</t>
    <rPh sb="0" eb="2">
      <t>ギジュツ</t>
    </rPh>
    <rPh sb="2" eb="4">
      <t>テイアン</t>
    </rPh>
    <rPh sb="5" eb="7">
      <t>シコウ</t>
    </rPh>
    <rPh sb="12" eb="14">
      <t>ガイサン</t>
    </rPh>
    <rPh sb="14" eb="16">
      <t>ケイヒ</t>
    </rPh>
    <rPh sb="16" eb="18">
      <t>ウチワケ</t>
    </rPh>
    <phoneticPr fontId="2"/>
  </si>
  <si>
    <t>(自由課題のみ)
要件への適合性</t>
    <rPh sb="1" eb="3">
      <t>ジユウ</t>
    </rPh>
    <rPh sb="3" eb="5">
      <t>カダイ</t>
    </rPh>
    <rPh sb="9" eb="11">
      <t>ヨウケン</t>
    </rPh>
    <rPh sb="13" eb="15">
      <t>テキゴウ</t>
    </rPh>
    <rPh sb="15" eb="16">
      <t>セイ</t>
    </rPh>
    <phoneticPr fontId="2"/>
  </si>
  <si>
    <t>要件ア又はイに合致する理由を記載してください</t>
    <rPh sb="0" eb="2">
      <t>ヨウケン</t>
    </rPh>
    <rPh sb="3" eb="4">
      <t>マタ</t>
    </rPh>
    <rPh sb="7" eb="9">
      <t>ガッチ</t>
    </rPh>
    <rPh sb="11" eb="13">
      <t>リユウ</t>
    </rPh>
    <rPh sb="14" eb="16">
      <t>キサイ</t>
    </rPh>
    <phoneticPr fontId="2"/>
  </si>
  <si>
    <t>※A4でプリントし、１ページに収まるか、潰れや見切れ等がないかを提出前にご確認ください。
※添付資料がある場合は、本指定様式以外にA4で３枚まで提出可とします。</t>
    <rPh sb="15" eb="16">
      <t>オサ</t>
    </rPh>
    <rPh sb="20" eb="21">
      <t>ツブ</t>
    </rPh>
    <rPh sb="23" eb="25">
      <t>ミキ</t>
    </rPh>
    <rPh sb="26" eb="27">
      <t>トウ</t>
    </rPh>
    <rPh sb="32" eb="34">
      <t>テイシュツ</t>
    </rPh>
    <rPh sb="34" eb="35">
      <t>マエ</t>
    </rPh>
    <rPh sb="37" eb="39">
      <t>カクニン</t>
    </rPh>
    <rPh sb="53" eb="55">
      <t>バアイ</t>
    </rPh>
    <rPh sb="57" eb="58">
      <t>ホン</t>
    </rPh>
    <phoneticPr fontId="2"/>
  </si>
  <si>
    <t>※コンソーシアムを結成する場合は、構成員ごとに行を分けて記載してください。</t>
    <rPh sb="9" eb="11">
      <t>ケッセイ</t>
    </rPh>
    <rPh sb="13" eb="15">
      <t>バアイ</t>
    </rPh>
    <rPh sb="17" eb="20">
      <t>コウセイイン</t>
    </rPh>
    <rPh sb="23" eb="24">
      <t>ギョウ</t>
    </rPh>
    <rPh sb="25" eb="26">
      <t>ワ</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</si>
</sst>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b/>
      <sz val="11"/>
      <name val="Meiryo UI"/>
      <family val="3"/>
      <charset val="128"/>
    </font>
    <font>
      <sz val="11"/>
      <color theme="0"/>
      <name val="Meiryo UI"/>
      <family val="3"/>
      <charset val="128"/>
    </font>
    <font>
      <b/>
      <sz val="11"/>
      <color theme="0" tint="-0.499984740745262"/>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120">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6" xfId="0" applyFont="1" applyBorder="1" applyAlignment="1">
      <alignment horizontal="center" vertical="center"/>
    </xf>
    <xf numFmtId="0" fontId="8" fillId="3" borderId="2" xfId="0" applyFont="1" applyFill="1" applyBorder="1" applyAlignment="1">
      <alignment vertical="center"/>
    </xf>
    <xf numFmtId="0" fontId="6" fillId="3" borderId="3" xfId="0" applyFont="1" applyFill="1" applyBorder="1" applyAlignment="1">
      <alignment horizontal="right" vertical="center"/>
    </xf>
    <xf numFmtId="0" fontId="6" fillId="3" borderId="4" xfId="0" applyFont="1" applyFill="1" applyBorder="1" applyAlignment="1">
      <alignment vertical="center"/>
    </xf>
    <xf numFmtId="0" fontId="6" fillId="3" borderId="15" xfId="0" applyFont="1" applyFill="1" applyBorder="1" applyAlignment="1">
      <alignment horizontal="right" vertical="center"/>
    </xf>
    <xf numFmtId="0" fontId="6" fillId="3" borderId="25" xfId="0" applyFont="1" applyFill="1" applyBorder="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7" xfId="0" applyFont="1" applyBorder="1" applyAlignment="1">
      <alignment vertical="center"/>
    </xf>
    <xf numFmtId="9" fontId="6" fillId="3" borderId="3" xfId="0" applyNumberFormat="1" applyFont="1" applyFill="1" applyBorder="1" applyAlignment="1">
      <alignment horizontal="center" vertical="center"/>
    </xf>
    <xf numFmtId="9" fontId="6" fillId="3" borderId="15" xfId="0" applyNumberFormat="1" applyFont="1" applyFill="1" applyBorder="1" applyAlignment="1">
      <alignment horizontal="center" vertical="center"/>
    </xf>
    <xf numFmtId="176" fontId="10" fillId="0" borderId="0" xfId="0" applyNumberFormat="1" applyFont="1" applyAlignment="1">
      <alignment vertical="center"/>
    </xf>
    <xf numFmtId="0" fontId="5" fillId="0" borderId="0" xfId="0" applyFont="1" applyAlignment="1">
      <alignment horizontal="left" vertical="center"/>
    </xf>
    <xf numFmtId="176" fontId="5" fillId="0" borderId="0" xfId="0" applyNumberFormat="1" applyFont="1" applyAlignment="1">
      <alignment vertical="center"/>
    </xf>
    <xf numFmtId="38" fontId="5" fillId="0" borderId="0" xfId="0" applyNumberFormat="1" applyFont="1" applyAlignment="1">
      <alignment vertical="center"/>
    </xf>
    <xf numFmtId="0" fontId="3" fillId="0" borderId="14" xfId="0" applyFont="1" applyBorder="1" applyAlignment="1">
      <alignment horizontal="left" vertical="center"/>
    </xf>
    <xf numFmtId="0" fontId="3" fillId="0" borderId="13" xfId="0" applyFont="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38" fontId="8" fillId="3" borderId="2" xfId="1" applyFont="1" applyFill="1" applyBorder="1" applyAlignment="1">
      <alignment vertical="center"/>
    </xf>
    <xf numFmtId="38" fontId="8" fillId="3" borderId="4" xfId="1" applyFont="1" applyFill="1" applyBorder="1" applyAlignment="1">
      <alignment vertical="center"/>
    </xf>
    <xf numFmtId="38" fontId="8" fillId="3" borderId="24" xfId="1" applyFont="1" applyFill="1" applyBorder="1" applyAlignment="1">
      <alignment vertical="center"/>
    </xf>
    <xf numFmtId="38" fontId="8" fillId="3" borderId="25" xfId="1" applyFont="1" applyFill="1" applyBorder="1" applyAlignment="1">
      <alignment vertical="center"/>
    </xf>
    <xf numFmtId="38" fontId="8" fillId="3" borderId="18" xfId="1" applyFont="1" applyFill="1" applyBorder="1" applyAlignment="1">
      <alignment vertical="center"/>
    </xf>
    <xf numFmtId="38" fontId="8" fillId="3" borderId="26" xfId="1" applyFont="1" applyFill="1" applyBorder="1" applyAlignment="1">
      <alignment vertical="center"/>
    </xf>
    <xf numFmtId="38" fontId="8" fillId="4" borderId="27" xfId="1" applyFont="1" applyFill="1" applyBorder="1" applyAlignment="1">
      <alignment vertical="center"/>
    </xf>
    <xf numFmtId="0" fontId="9" fillId="2" borderId="22" xfId="0" applyFont="1" applyFill="1" applyBorder="1" applyAlignment="1">
      <alignment horizontal="center" vertical="center"/>
    </xf>
    <xf numFmtId="38" fontId="8" fillId="3" borderId="16" xfId="1" applyFont="1" applyFill="1" applyBorder="1" applyAlignment="1">
      <alignment vertical="center"/>
    </xf>
    <xf numFmtId="38" fontId="8" fillId="3" borderId="17" xfId="1" applyFont="1" applyFill="1" applyBorder="1" applyAlignment="1">
      <alignment vertical="center"/>
    </xf>
    <xf numFmtId="0" fontId="6" fillId="0" borderId="24" xfId="0" applyFont="1" applyBorder="1" applyAlignment="1">
      <alignment vertical="center"/>
    </xf>
    <xf numFmtId="38" fontId="5" fillId="0" borderId="15" xfId="1" applyFont="1" applyBorder="1" applyAlignment="1">
      <alignment horizontal="right" vertical="center"/>
    </xf>
    <xf numFmtId="38" fontId="11" fillId="3" borderId="2" xfId="1" applyFont="1" applyFill="1" applyBorder="1" applyAlignment="1">
      <alignment vertical="center"/>
    </xf>
    <xf numFmtId="38" fontId="11" fillId="3" borderId="24" xfId="1"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horizontal="right" vertical="center" wrapText="1"/>
    </xf>
    <xf numFmtId="38" fontId="5" fillId="0" borderId="16" xfId="1" applyFont="1" applyBorder="1" applyAlignment="1">
      <alignment vertical="center"/>
    </xf>
    <xf numFmtId="38" fontId="5" fillId="0" borderId="17" xfId="1" applyFont="1" applyBorder="1" applyAlignment="1">
      <alignment vertical="center"/>
    </xf>
    <xf numFmtId="0" fontId="5" fillId="0" borderId="0" xfId="0" applyFont="1" applyBorder="1" applyAlignment="1">
      <alignment horizontal="right" vertical="center"/>
    </xf>
    <xf numFmtId="38" fontId="5" fillId="0" borderId="24" xfId="1" applyFont="1" applyBorder="1" applyAlignment="1">
      <alignment vertical="center"/>
    </xf>
    <xf numFmtId="38" fontId="5" fillId="0" borderId="25" xfId="1" applyFont="1" applyBorder="1" applyAlignment="1">
      <alignment vertical="center"/>
    </xf>
    <xf numFmtId="38" fontId="5" fillId="0" borderId="16" xfId="1" applyFont="1" applyFill="1" applyBorder="1" applyAlignment="1">
      <alignment vertical="center"/>
    </xf>
    <xf numFmtId="38" fontId="5" fillId="0" borderId="29" xfId="1" applyFont="1" applyFill="1" applyBorder="1" applyAlignment="1">
      <alignment vertical="center"/>
    </xf>
    <xf numFmtId="38" fontId="5" fillId="0" borderId="17" xfId="1" applyFont="1" applyFill="1" applyBorder="1" applyAlignment="1">
      <alignment vertical="center"/>
    </xf>
    <xf numFmtId="38" fontId="5" fillId="0" borderId="24" xfId="1" applyFont="1" applyFill="1" applyBorder="1" applyAlignment="1">
      <alignment vertical="center"/>
    </xf>
    <xf numFmtId="38" fontId="5" fillId="0" borderId="25" xfId="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xf>
    <xf numFmtId="0" fontId="5"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2" xfId="0" applyFont="1" applyBorder="1" applyAlignment="1">
      <alignment horizontal="justify" vertical="top" wrapText="1"/>
    </xf>
    <xf numFmtId="0" fontId="5" fillId="0" borderId="4" xfId="0" applyFont="1" applyBorder="1" applyAlignment="1">
      <alignment horizontal="justify" vertical="top" wrapText="1"/>
    </xf>
    <xf numFmtId="0" fontId="5" fillId="0" borderId="28" xfId="0" applyFont="1" applyBorder="1" applyAlignment="1">
      <alignment horizontal="left" vertical="center" wrapText="1"/>
    </xf>
    <xf numFmtId="0" fontId="5" fillId="0" borderId="28" xfId="0" applyFont="1" applyFill="1" applyBorder="1" applyAlignment="1">
      <alignment horizontal="left" vertical="center"/>
    </xf>
    <xf numFmtId="0" fontId="5" fillId="0" borderId="15" xfId="0"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vertical="center" wrapText="1"/>
    </xf>
    <xf numFmtId="0" fontId="8" fillId="4" borderId="27" xfId="0" applyFont="1" applyFill="1" applyBorder="1" applyAlignment="1">
      <alignment vertical="center"/>
    </xf>
    <xf numFmtId="0" fontId="5" fillId="0" borderId="5" xfId="0" applyFont="1" applyBorder="1" applyAlignment="1">
      <alignment vertical="center"/>
    </xf>
    <xf numFmtId="0" fontId="8" fillId="3" borderId="5" xfId="0" applyFont="1" applyFill="1" applyBorder="1" applyAlignment="1">
      <alignment vertical="center"/>
    </xf>
    <xf numFmtId="0" fontId="5" fillId="0" borderId="6"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8" fillId="3" borderId="16" xfId="0" applyFont="1" applyFill="1" applyBorder="1" applyAlignment="1">
      <alignment vertical="center"/>
    </xf>
    <xf numFmtId="0" fontId="8" fillId="3" borderId="0" xfId="0" applyFont="1" applyFill="1" applyBorder="1" applyAlignment="1">
      <alignment vertical="center"/>
    </xf>
    <xf numFmtId="0" fontId="8" fillId="3" borderId="17" xfId="0" applyFont="1" applyFill="1" applyBorder="1" applyAlignment="1">
      <alignment vertical="center"/>
    </xf>
    <xf numFmtId="0" fontId="8" fillId="3" borderId="24" xfId="0" applyFont="1" applyFill="1" applyBorder="1" applyAlignment="1">
      <alignment vertical="center"/>
    </xf>
    <xf numFmtId="0" fontId="8" fillId="3" borderId="15"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24" xfId="0" applyFont="1" applyFill="1" applyBorder="1" applyAlignment="1">
      <alignment vertical="center"/>
    </xf>
    <xf numFmtId="0" fontId="5" fillId="0" borderId="15" xfId="0" applyFont="1" applyFill="1" applyBorder="1" applyAlignment="1">
      <alignment vertical="center"/>
    </xf>
    <xf numFmtId="0" fontId="8" fillId="3" borderId="18" xfId="0" applyFont="1" applyFill="1" applyBorder="1" applyAlignment="1">
      <alignment vertical="center"/>
    </xf>
    <xf numFmtId="0" fontId="8" fillId="3" borderId="19" xfId="0" applyFont="1" applyFill="1" applyBorder="1" applyAlignment="1">
      <alignment vertical="center"/>
    </xf>
    <xf numFmtId="0" fontId="9" fillId="5" borderId="20" xfId="0" applyFont="1" applyFill="1" applyBorder="1" applyAlignment="1">
      <alignment vertical="center"/>
    </xf>
    <xf numFmtId="0" fontId="9" fillId="5" borderId="21" xfId="0" applyFont="1" applyFill="1" applyBorder="1" applyAlignment="1">
      <alignment vertical="center"/>
    </xf>
    <xf numFmtId="0" fontId="9" fillId="5" borderId="23" xfId="0" applyFont="1" applyFill="1" applyBorder="1" applyAlignment="1">
      <alignment vertical="center"/>
    </xf>
    <xf numFmtId="0" fontId="8" fillId="3" borderId="5" xfId="0" applyFont="1" applyFill="1" applyBorder="1" applyAlignment="1">
      <alignment vertical="center" wrapText="1"/>
    </xf>
    <xf numFmtId="0" fontId="8" fillId="3" borderId="1" xfId="0" applyFont="1" applyFill="1" applyBorder="1" applyAlignment="1">
      <alignment vertical="center" wrapText="1"/>
    </xf>
    <xf numFmtId="0" fontId="9" fillId="5" borderId="2" xfId="0" applyFont="1" applyFill="1" applyBorder="1" applyAlignment="1">
      <alignment vertical="center"/>
    </xf>
    <xf numFmtId="0" fontId="9" fillId="5" borderId="3" xfId="0" applyFont="1" applyFill="1" applyBorder="1" applyAlignment="1">
      <alignment vertical="center"/>
    </xf>
    <xf numFmtId="0" fontId="9" fillId="5" borderId="4" xfId="0"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6" xfId="0" applyFont="1" applyFill="1" applyBorder="1" applyAlignment="1">
      <alignment vertical="center" wrapText="1"/>
    </xf>
    <xf numFmtId="0" fontId="5" fillId="0" borderId="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428626</xdr:colOff>
      <xdr:row>8</xdr:row>
      <xdr:rowOff>219075</xdr:rowOff>
    </xdr:from>
    <xdr:to>
      <xdr:col>2</xdr:col>
      <xdr:colOff>238125</xdr:colOff>
      <xdr:row>8</xdr:row>
      <xdr:rowOff>2676525</xdr:rowOff>
    </xdr:to>
    <xdr:sp macro="" textlink="">
      <xdr:nvSpPr>
        <xdr:cNvPr id="2" name="テキスト ボックス 1"/>
        <xdr:cNvSpPr txBox="1"/>
      </xdr:nvSpPr>
      <xdr:spPr>
        <a:xfrm>
          <a:off x="1695451" y="2057400"/>
          <a:ext cx="4943474" cy="2457450"/>
        </a:xfrm>
        <a:prstGeom prst="rect">
          <a:avLst/>
        </a:prstGeom>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600"/>
            </a:lnSpc>
            <a:spcBef>
              <a:spcPts val="0"/>
            </a:spcBef>
            <a:spcAft>
              <a:spcPts val="0"/>
            </a:spcAft>
            <a:buClrTx/>
            <a:buSzTx/>
            <a:buFontTx/>
            <a:buNone/>
            <a:tabLst/>
            <a:defRPr/>
          </a:pPr>
          <a:r>
            <a:rPr lang="ja-JP" altLang="en-US" sz="1400" kern="100">
              <a:effectLst/>
              <a:latin typeface="Meiryo UI" panose="020B0604030504040204" pitchFamily="50" charset="-128"/>
              <a:ea typeface="Meiryo UI" panose="020B0604030504040204" pitchFamily="50" charset="-128"/>
              <a:cs typeface="Times New Roman" panose="02020603050405020304" pitchFamily="18" charset="0"/>
            </a:rPr>
            <a:t>試行に投入するソフトウェア、ハードウェア、人員等について、役割、機能や性能、利点等を</a:t>
          </a:r>
          <a:r>
            <a:rPr lang="ja-JP" altLang="ja-JP" sz="1400">
              <a:solidFill>
                <a:schemeClr val="dk1"/>
              </a:solidFill>
              <a:effectLst/>
              <a:latin typeface="Meiryo UI" panose="020B0604030504040204" pitchFamily="50" charset="-128"/>
              <a:ea typeface="Meiryo UI" panose="020B0604030504040204" pitchFamily="50" charset="-128"/>
              <a:cs typeface="+mn-cs"/>
            </a:rPr>
            <a:t>具体的・定量的</a:t>
          </a:r>
          <a:r>
            <a:rPr lang="ja-JP" altLang="en-US" sz="1400">
              <a:solidFill>
                <a:schemeClr val="dk1"/>
              </a:solidFill>
              <a:effectLst/>
              <a:latin typeface="Meiryo UI" panose="020B0604030504040204" pitchFamily="50" charset="-128"/>
              <a:ea typeface="Meiryo UI" panose="020B0604030504040204" pitchFamily="50" charset="-128"/>
              <a:cs typeface="+mn-cs"/>
            </a:rPr>
            <a:t>・</a:t>
          </a:r>
          <a:r>
            <a:rPr lang="ja-JP" altLang="ja-JP" sz="1400">
              <a:solidFill>
                <a:schemeClr val="dk1"/>
              </a:solidFill>
              <a:effectLst/>
              <a:latin typeface="Meiryo UI" panose="020B0604030504040204" pitchFamily="50" charset="-128"/>
              <a:ea typeface="Meiryo UI" panose="020B0604030504040204" pitchFamily="50" charset="-128"/>
              <a:cs typeface="+mn-cs"/>
            </a:rPr>
            <a:t>詳細に記入してください。</a:t>
          </a:r>
          <a:endParaRPr lang="en-US" altLang="ja-JP" sz="1400">
            <a:solidFill>
              <a:schemeClr val="dk1"/>
            </a:solidFill>
            <a:effectLst/>
            <a:latin typeface="Meiryo UI" panose="020B0604030504040204" pitchFamily="50" charset="-128"/>
            <a:ea typeface="Meiryo UI" panose="020B0604030504040204" pitchFamily="50" charset="-128"/>
            <a:cs typeface="+mn-cs"/>
          </a:endParaRPr>
        </a:p>
        <a:p>
          <a:pPr marL="0" marR="0" lvl="0" indent="0" algn="just" defTabSz="914400" eaLnBrk="1" fontAlgn="auto" latinLnBrk="0" hangingPunct="1">
            <a:lnSpc>
              <a:spcPts val="1600"/>
            </a:lnSpc>
            <a:spcBef>
              <a:spcPts val="0"/>
            </a:spcBef>
            <a:spcAft>
              <a:spcPts val="0"/>
            </a:spcAft>
            <a:buClrTx/>
            <a:buSzTx/>
            <a:buFontTx/>
            <a:buNone/>
            <a:tabLst/>
            <a:defRPr/>
          </a:pPr>
          <a:endParaRPr lang="en-US" altLang="ja-JP" sz="1400">
            <a:solidFill>
              <a:schemeClr val="dk1"/>
            </a:solidFill>
            <a:effectLst/>
            <a:latin typeface="Meiryo UI" panose="020B0604030504040204" pitchFamily="50" charset="-128"/>
            <a:ea typeface="Meiryo UI" panose="020B0604030504040204" pitchFamily="50" charset="-128"/>
            <a:cs typeface="+mn-cs"/>
          </a:endParaRPr>
        </a:p>
        <a:p>
          <a:pPr marL="0" marR="0" lvl="0" indent="0" algn="just" defTabSz="914400" eaLnBrk="1" fontAlgn="auto" latinLnBrk="0" hangingPunct="1">
            <a:lnSpc>
              <a:spcPts val="1600"/>
            </a:lnSpc>
            <a:spcBef>
              <a:spcPts val="0"/>
            </a:spcBef>
            <a:spcAft>
              <a:spcPts val="0"/>
            </a:spcAft>
            <a:buClrTx/>
            <a:buSzTx/>
            <a:buFontTx/>
            <a:buNone/>
            <a:tabLst/>
            <a:defRPr/>
          </a:pPr>
          <a:r>
            <a:rPr lang="ja-JP" altLang="en-US" sz="1400">
              <a:effectLst/>
              <a:latin typeface="Meiryo UI" panose="020B0604030504040204" pitchFamily="50" charset="-128"/>
              <a:ea typeface="Meiryo UI" panose="020B0604030504040204" pitchFamily="50" charset="-128"/>
            </a:rPr>
            <a:t>機械導入やシステム構築の提案の場合は、想定される導入コスト及び毎年度の運用コストを記入してください。</a:t>
          </a:r>
          <a:endParaRPr lang="ja-JP" altLang="ja-JP" sz="1400">
            <a:effectLst/>
            <a:latin typeface="Meiryo UI" panose="020B0604030504040204" pitchFamily="50" charset="-128"/>
            <a:ea typeface="Meiryo UI" panose="020B0604030504040204" pitchFamily="50" charset="-128"/>
          </a:endParaRPr>
        </a:p>
        <a:p>
          <a:pPr algn="just">
            <a:lnSpc>
              <a:spcPts val="1600"/>
            </a:lnSpc>
            <a:spcAft>
              <a:spcPts val="0"/>
            </a:spcAft>
          </a:pPr>
          <a:endParaRPr lang="en-US" altLang="ja-JP" sz="14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600"/>
            </a:lnSpc>
            <a:spcAft>
              <a:spcPts val="0"/>
            </a:spcAft>
          </a:pPr>
          <a:r>
            <a:rPr lang="ja-JP" altLang="en-US" sz="1400" kern="100">
              <a:effectLst/>
              <a:latin typeface="Meiryo UI" panose="020B0604030504040204" pitchFamily="50" charset="-128"/>
              <a:ea typeface="Meiryo UI" panose="020B0604030504040204" pitchFamily="50" charset="-128"/>
              <a:cs typeface="Times New Roman" panose="02020603050405020304" pitchFamily="18" charset="0"/>
            </a:rPr>
            <a:t>類似業務や研究論文発表等の実績、特許保有状況等がありましたら具体的に記入してください。</a:t>
          </a:r>
          <a:endParaRPr lang="ja-JP" sz="12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1</xdr:col>
      <xdr:colOff>447675</xdr:colOff>
      <xdr:row>9</xdr:row>
      <xdr:rowOff>590550</xdr:rowOff>
    </xdr:from>
    <xdr:to>
      <xdr:col>2</xdr:col>
      <xdr:colOff>238125</xdr:colOff>
      <xdr:row>9</xdr:row>
      <xdr:rowOff>2609850</xdr:rowOff>
    </xdr:to>
    <xdr:sp macro="" textlink="">
      <xdr:nvSpPr>
        <xdr:cNvPr id="3" name="テキスト ボックス 2"/>
        <xdr:cNvSpPr txBox="1"/>
      </xdr:nvSpPr>
      <xdr:spPr>
        <a:xfrm>
          <a:off x="1714500" y="5543550"/>
          <a:ext cx="4924425" cy="2019300"/>
        </a:xfrm>
        <a:prstGeom prst="rect">
          <a:avLst/>
        </a:prstGeom>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600"/>
            </a:lnSpc>
            <a:spcAft>
              <a:spcPts val="0"/>
            </a:spcAft>
          </a:pPr>
          <a:r>
            <a:rPr lang="ja-JP" altLang="en-US" sz="1400" kern="100">
              <a:effectLst/>
              <a:latin typeface="Meiryo UI" panose="020B0604030504040204" pitchFamily="50" charset="-128"/>
              <a:ea typeface="Meiryo UI" panose="020B0604030504040204" pitchFamily="50" charset="-128"/>
              <a:cs typeface="Times New Roman" panose="02020603050405020304" pitchFamily="18" charset="0"/>
            </a:rPr>
            <a:t>試行の方法（場所、範囲、方法、手順など）、スケジュール及び履行期限、アウトプット等について、必要に応じて図等を交えつつ、できるだけ具体的・定量的・詳細に記入してください。</a:t>
          </a:r>
          <a:endParaRPr lang="en-US" altLang="ja-JP" sz="14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600"/>
            </a:lnSpc>
            <a:spcAft>
              <a:spcPts val="0"/>
            </a:spcAft>
          </a:pPr>
          <a:endParaRPr lang="en-US" altLang="ja-JP" sz="14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600"/>
            </a:lnSpc>
            <a:spcAft>
              <a:spcPts val="0"/>
            </a:spcAft>
          </a:pP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例</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p>
        <a:p>
          <a:pPr algn="just">
            <a:lnSpc>
              <a:spcPts val="1600"/>
            </a:lnSpc>
            <a:spcAft>
              <a:spcPts val="0"/>
            </a:spcAft>
          </a:pP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Ｘ　・・・のために</a:t>
          </a:r>
          <a:r>
            <a:rPr lang="ja-JP" altLang="en-US" sz="1200" u="sng"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を行う。</a:t>
          </a:r>
          <a:endPar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600"/>
            </a:lnSpc>
            <a:spcAft>
              <a:spcPts val="0"/>
            </a:spcAft>
          </a:pP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　　　　　　　　　↑この内容（工程、数量等）を具体的に記載してください。</a:t>
          </a:r>
          <a:endParaRPr lang="ja-JP" sz="12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1</xdr:col>
      <xdr:colOff>457200</xdr:colOff>
      <xdr:row>10</xdr:row>
      <xdr:rowOff>104775</xdr:rowOff>
    </xdr:from>
    <xdr:to>
      <xdr:col>2</xdr:col>
      <xdr:colOff>209550</xdr:colOff>
      <xdr:row>10</xdr:row>
      <xdr:rowOff>1685925</xdr:rowOff>
    </xdr:to>
    <xdr:sp macro="" textlink="">
      <xdr:nvSpPr>
        <xdr:cNvPr id="4" name="テキスト ボックス 3"/>
        <xdr:cNvSpPr txBox="1"/>
      </xdr:nvSpPr>
      <xdr:spPr>
        <a:xfrm>
          <a:off x="1724025" y="8439150"/>
          <a:ext cx="4886325" cy="1581150"/>
        </a:xfrm>
        <a:prstGeom prst="rect">
          <a:avLst/>
        </a:prstGeom>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600"/>
            </a:lnSpc>
            <a:spcAft>
              <a:spcPts val="0"/>
            </a:spcAft>
          </a:pPr>
          <a:r>
            <a:rPr lang="ja-JP" altLang="en-US" sz="1400" kern="100">
              <a:effectLst/>
              <a:latin typeface="Meiryo UI" panose="020B0604030504040204" pitchFamily="50" charset="-128"/>
              <a:ea typeface="Meiryo UI" panose="020B0604030504040204" pitchFamily="50" charset="-128"/>
              <a:cs typeface="Times New Roman" panose="02020603050405020304" pitchFamily="18" charset="0"/>
            </a:rPr>
            <a:t>当該技術を導入・試行することにより期待される効果と達成目標をできるだけ具体的・定量的に記入して下さい。</a:t>
          </a:r>
        </a:p>
        <a:p>
          <a:pPr algn="just">
            <a:lnSpc>
              <a:spcPts val="1600"/>
            </a:lnSpc>
            <a:spcAft>
              <a:spcPts val="0"/>
            </a:spcAft>
          </a:pPr>
          <a:endParaRPr lang="ja-JP" altLang="en-US" sz="14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600"/>
            </a:lnSpc>
            <a:spcAft>
              <a:spcPts val="0"/>
            </a:spcAft>
          </a:pPr>
          <a:r>
            <a:rPr lang="en-US" altLang="ja-JP" sz="14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400" kern="100">
              <a:effectLst/>
              <a:latin typeface="Meiryo UI" panose="020B0604030504040204" pitchFamily="50" charset="-128"/>
              <a:ea typeface="Meiryo UI" panose="020B0604030504040204" pitchFamily="50" charset="-128"/>
              <a:cs typeface="Times New Roman" panose="02020603050405020304" pitchFamily="18" charset="0"/>
            </a:rPr>
            <a:t>本試行による達成目標とは別に、独自の技術開発等と合わせて達成を目指す最終的な達成目標がある場合は、それらの違いがわかるように記入して下さい。</a:t>
          </a:r>
          <a:endParaRPr lang="ja-JP" sz="12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zoomScaleNormal="100" zoomScaleSheetLayoutView="100" workbookViewId="0">
      <selection activeCell="E19" sqref="E19"/>
    </sheetView>
  </sheetViews>
  <sheetFormatPr defaultRowHeight="15.75"/>
  <cols>
    <col min="1" max="1" width="6.5" style="1" customWidth="1"/>
    <col min="2" max="2" width="9" style="1"/>
    <col min="3" max="3" width="35" style="1" customWidth="1"/>
    <col min="4" max="4" width="41" style="1" bestFit="1" customWidth="1"/>
    <col min="5" max="5" width="17" style="1" bestFit="1" customWidth="1"/>
    <col min="6" max="16384" width="9" style="1"/>
  </cols>
  <sheetData>
    <row r="2" spans="1:5" ht="19.5">
      <c r="A2" s="70" t="s">
        <v>48</v>
      </c>
      <c r="B2" s="70"/>
      <c r="C2" s="70"/>
      <c r="D2" s="70"/>
      <c r="E2" s="70"/>
    </row>
    <row r="3" spans="1:5" ht="19.5">
      <c r="A3" s="70" t="s">
        <v>49</v>
      </c>
      <c r="B3" s="70"/>
      <c r="C3" s="70"/>
      <c r="D3" s="70"/>
      <c r="E3" s="70"/>
    </row>
    <row r="5" spans="1:5">
      <c r="A5" s="1" t="s">
        <v>50</v>
      </c>
    </row>
    <row r="7" spans="1:5" ht="16.5" thickBot="1">
      <c r="B7" s="32" t="s">
        <v>25</v>
      </c>
      <c r="C7" s="32" t="s">
        <v>26</v>
      </c>
      <c r="D7" s="32" t="s">
        <v>30</v>
      </c>
      <c r="E7" s="12" t="s">
        <v>29</v>
      </c>
    </row>
    <row r="8" spans="1:5" ht="41.25" customHeight="1" thickTop="1">
      <c r="B8" s="50" t="s">
        <v>20</v>
      </c>
      <c r="C8" s="11" t="s">
        <v>9</v>
      </c>
      <c r="D8" s="33" t="s">
        <v>76</v>
      </c>
      <c r="E8" s="13" t="s">
        <v>27</v>
      </c>
    </row>
    <row r="9" spans="1:5" ht="41.25" customHeight="1">
      <c r="B9" s="51" t="s">
        <v>21</v>
      </c>
      <c r="C9" s="9" t="s">
        <v>108</v>
      </c>
      <c r="D9" s="31" t="s">
        <v>88</v>
      </c>
      <c r="E9" s="14" t="s">
        <v>28</v>
      </c>
    </row>
    <row r="10" spans="1:5" ht="41.25" customHeight="1">
      <c r="B10" s="52" t="s">
        <v>33</v>
      </c>
      <c r="C10" s="10" t="s">
        <v>109</v>
      </c>
      <c r="D10" s="30" t="s">
        <v>77</v>
      </c>
      <c r="E10" s="15" t="s">
        <v>27</v>
      </c>
    </row>
    <row r="12" spans="1:5">
      <c r="A12" s="69" t="s">
        <v>90</v>
      </c>
      <c r="B12" s="69"/>
      <c r="C12" s="69"/>
      <c r="D12" s="69"/>
      <c r="E12" s="69"/>
    </row>
    <row r="13" spans="1:5">
      <c r="A13" s="1" t="s">
        <v>91</v>
      </c>
      <c r="B13" s="53"/>
      <c r="C13" s="53"/>
      <c r="D13" s="53"/>
      <c r="E13" s="53"/>
    </row>
    <row r="15" spans="1:5">
      <c r="A15" s="1" t="s">
        <v>32</v>
      </c>
    </row>
    <row r="16" spans="1:5">
      <c r="A16" s="1" t="s">
        <v>63</v>
      </c>
    </row>
    <row r="17" spans="1:2">
      <c r="A17" s="2" t="s">
        <v>107</v>
      </c>
    </row>
    <row r="19" spans="1:2">
      <c r="A19" s="1" t="s">
        <v>31</v>
      </c>
    </row>
    <row r="20" spans="1:2">
      <c r="A20" s="1" t="s">
        <v>42</v>
      </c>
    </row>
    <row r="21" spans="1:2">
      <c r="A21" s="1" t="s">
        <v>43</v>
      </c>
    </row>
    <row r="22" spans="1:2">
      <c r="B22" s="1" t="s">
        <v>44</v>
      </c>
    </row>
    <row r="24" spans="1:2">
      <c r="A24" s="1" t="s">
        <v>24</v>
      </c>
    </row>
  </sheetData>
  <mergeCells count="3">
    <mergeCell ref="A12:E12"/>
    <mergeCell ref="A2:E2"/>
    <mergeCell ref="A3:E3"/>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zoomScaleSheetLayoutView="100" workbookViewId="0">
      <selection activeCell="F31" sqref="F31"/>
    </sheetView>
  </sheetViews>
  <sheetFormatPr defaultRowHeight="15.75"/>
  <cols>
    <col min="1" max="1" width="9" style="2"/>
    <col min="2" max="2" width="9.5" style="2" customWidth="1"/>
    <col min="3" max="3" width="60.875" style="2" customWidth="1"/>
    <col min="4" max="16384" width="9" style="2"/>
  </cols>
  <sheetData>
    <row r="1" spans="1:5">
      <c r="D1" s="3" t="s">
        <v>68</v>
      </c>
      <c r="E1" s="2" t="s">
        <v>89</v>
      </c>
    </row>
    <row r="2" spans="1:5" ht="19.5">
      <c r="A2" s="74" t="s">
        <v>10</v>
      </c>
      <c r="B2" s="74"/>
      <c r="C2" s="74"/>
      <c r="D2" s="74"/>
    </row>
    <row r="4" spans="1:5">
      <c r="A4" s="71" t="s">
        <v>0</v>
      </c>
      <c r="B4" s="71"/>
      <c r="C4" s="71"/>
      <c r="D4" s="71"/>
    </row>
    <row r="5" spans="1:5" ht="31.5" customHeight="1">
      <c r="A5" s="71" t="s">
        <v>3</v>
      </c>
      <c r="B5" s="71"/>
      <c r="C5" s="72" t="s">
        <v>41</v>
      </c>
      <c r="D5" s="72"/>
    </row>
    <row r="6" spans="1:5" ht="31.5" customHeight="1">
      <c r="A6" s="71" t="s">
        <v>1</v>
      </c>
      <c r="B6" s="71"/>
      <c r="C6" s="72" t="s">
        <v>13</v>
      </c>
      <c r="D6" s="72"/>
    </row>
    <row r="7" spans="1:5">
      <c r="A7" s="71" t="s">
        <v>7</v>
      </c>
      <c r="B7" s="71"/>
      <c r="C7" s="72" t="s">
        <v>8</v>
      </c>
      <c r="D7" s="72"/>
    </row>
    <row r="8" spans="1:5" ht="31.5" customHeight="1">
      <c r="A8" s="73" t="s">
        <v>5</v>
      </c>
      <c r="B8" s="35" t="s">
        <v>14</v>
      </c>
      <c r="C8" s="72" t="s">
        <v>15</v>
      </c>
      <c r="D8" s="72"/>
    </row>
    <row r="9" spans="1:5" ht="31.5" customHeight="1">
      <c r="A9" s="73"/>
      <c r="B9" s="34" t="s">
        <v>4</v>
      </c>
      <c r="C9" s="72" t="s">
        <v>16</v>
      </c>
      <c r="D9" s="72"/>
    </row>
    <row r="10" spans="1:5" ht="31.5" customHeight="1">
      <c r="A10" s="73"/>
      <c r="B10" s="34" t="s">
        <v>2</v>
      </c>
      <c r="C10" s="72" t="s">
        <v>17</v>
      </c>
      <c r="D10" s="72"/>
    </row>
    <row r="11" spans="1:5" ht="31.5" customHeight="1">
      <c r="A11" s="71"/>
      <c r="B11" s="35" t="s">
        <v>6</v>
      </c>
      <c r="C11" s="72" t="s">
        <v>18</v>
      </c>
      <c r="D11" s="72"/>
    </row>
    <row r="13" spans="1:5">
      <c r="D13" s="3" t="s">
        <v>68</v>
      </c>
      <c r="E13" s="2" t="s">
        <v>82</v>
      </c>
    </row>
    <row r="14" spans="1:5" ht="19.5">
      <c r="A14" s="74" t="s">
        <v>10</v>
      </c>
      <c r="B14" s="74"/>
      <c r="C14" s="74"/>
      <c r="D14" s="74"/>
    </row>
    <row r="16" spans="1:5">
      <c r="A16" s="71" t="s">
        <v>0</v>
      </c>
      <c r="B16" s="71"/>
      <c r="C16" s="71"/>
      <c r="D16" s="71"/>
    </row>
    <row r="17" spans="1:4" ht="31.5" customHeight="1">
      <c r="A17" s="71" t="s">
        <v>3</v>
      </c>
      <c r="B17" s="71"/>
      <c r="C17" s="72" t="s">
        <v>41</v>
      </c>
      <c r="D17" s="72"/>
    </row>
    <row r="18" spans="1:4" ht="31.5" customHeight="1">
      <c r="A18" s="71" t="s">
        <v>1</v>
      </c>
      <c r="B18" s="71"/>
      <c r="C18" s="72" t="s">
        <v>13</v>
      </c>
      <c r="D18" s="72"/>
    </row>
    <row r="19" spans="1:4">
      <c r="A19" s="71" t="s">
        <v>7</v>
      </c>
      <c r="B19" s="71"/>
      <c r="C19" s="72" t="s">
        <v>8</v>
      </c>
      <c r="D19" s="72"/>
    </row>
    <row r="20" spans="1:4" ht="31.5">
      <c r="A20" s="73" t="s">
        <v>5</v>
      </c>
      <c r="B20" s="35" t="s">
        <v>14</v>
      </c>
      <c r="C20" s="72" t="s">
        <v>15</v>
      </c>
      <c r="D20" s="72"/>
    </row>
    <row r="21" spans="1:4" ht="31.5" customHeight="1">
      <c r="A21" s="73"/>
      <c r="B21" s="34" t="s">
        <v>4</v>
      </c>
      <c r="C21" s="72" t="s">
        <v>16</v>
      </c>
      <c r="D21" s="72"/>
    </row>
    <row r="22" spans="1:4" ht="31.5" customHeight="1">
      <c r="A22" s="73"/>
      <c r="B22" s="34" t="s">
        <v>2</v>
      </c>
      <c r="C22" s="72" t="s">
        <v>17</v>
      </c>
      <c r="D22" s="72"/>
    </row>
    <row r="23" spans="1:4" ht="31.5">
      <c r="A23" s="71"/>
      <c r="B23" s="35" t="s">
        <v>6</v>
      </c>
      <c r="C23" s="72" t="s">
        <v>18</v>
      </c>
      <c r="D23" s="72"/>
    </row>
    <row r="24" spans="1:4" ht="31.5" customHeight="1">
      <c r="A24" s="73" t="s">
        <v>78</v>
      </c>
      <c r="B24" s="71"/>
      <c r="C24" s="72" t="s">
        <v>79</v>
      </c>
      <c r="D24" s="72"/>
    </row>
    <row r="25" spans="1:4">
      <c r="A25" s="71" t="s">
        <v>80</v>
      </c>
      <c r="B25" s="71"/>
      <c r="C25" s="72" t="s">
        <v>81</v>
      </c>
      <c r="D25" s="72"/>
    </row>
    <row r="26" spans="1:4">
      <c r="A26" s="71" t="s">
        <v>83</v>
      </c>
      <c r="B26" s="71"/>
      <c r="C26" s="71"/>
      <c r="D26" s="71"/>
    </row>
    <row r="27" spans="1:4" ht="31.5" customHeight="1">
      <c r="A27" s="71" t="s">
        <v>3</v>
      </c>
      <c r="B27" s="71"/>
      <c r="C27" s="72" t="s">
        <v>75</v>
      </c>
      <c r="D27" s="72"/>
    </row>
    <row r="28" spans="1:4" ht="31.5" customHeight="1">
      <c r="A28" s="71" t="s">
        <v>1</v>
      </c>
      <c r="B28" s="71"/>
      <c r="C28" s="72" t="s">
        <v>74</v>
      </c>
      <c r="D28" s="72"/>
    </row>
    <row r="29" spans="1:4">
      <c r="A29" s="71" t="s">
        <v>7</v>
      </c>
      <c r="B29" s="71"/>
      <c r="C29" s="72" t="s">
        <v>8</v>
      </c>
      <c r="D29" s="72"/>
    </row>
    <row r="30" spans="1:4" ht="31.5" customHeight="1">
      <c r="A30" s="73" t="s">
        <v>69</v>
      </c>
      <c r="B30" s="71"/>
      <c r="C30" s="72" t="s">
        <v>71</v>
      </c>
      <c r="D30" s="72"/>
    </row>
    <row r="31" spans="1:4">
      <c r="A31" s="71" t="s">
        <v>70</v>
      </c>
      <c r="B31" s="71"/>
      <c r="C31" s="72" t="s">
        <v>72</v>
      </c>
      <c r="D31" s="72"/>
    </row>
    <row r="32" spans="1:4">
      <c r="A32" s="71" t="s">
        <v>84</v>
      </c>
      <c r="B32" s="71"/>
      <c r="C32" s="71"/>
      <c r="D32" s="71"/>
    </row>
    <row r="33" spans="1:4" ht="31.5" customHeight="1">
      <c r="A33" s="71" t="s">
        <v>3</v>
      </c>
      <c r="B33" s="71"/>
      <c r="C33" s="72" t="s">
        <v>85</v>
      </c>
      <c r="D33" s="72"/>
    </row>
    <row r="34" spans="1:4" ht="31.5" customHeight="1">
      <c r="A34" s="71" t="s">
        <v>1</v>
      </c>
      <c r="B34" s="71"/>
      <c r="C34" s="72" t="s">
        <v>86</v>
      </c>
      <c r="D34" s="72"/>
    </row>
    <row r="35" spans="1:4">
      <c r="A35" s="71" t="s">
        <v>7</v>
      </c>
      <c r="B35" s="71"/>
      <c r="C35" s="72" t="s">
        <v>8</v>
      </c>
      <c r="D35" s="72"/>
    </row>
    <row r="36" spans="1:4" ht="31.5" customHeight="1">
      <c r="A36" s="73" t="s">
        <v>69</v>
      </c>
      <c r="B36" s="71"/>
      <c r="C36" s="72" t="s">
        <v>71</v>
      </c>
      <c r="D36" s="72"/>
    </row>
    <row r="37" spans="1:4">
      <c r="A37" s="71" t="s">
        <v>70</v>
      </c>
      <c r="B37" s="71"/>
      <c r="C37" s="72" t="s">
        <v>87</v>
      </c>
      <c r="D37" s="72"/>
    </row>
    <row r="38" spans="1:4">
      <c r="A38" s="2" t="s">
        <v>73</v>
      </c>
    </row>
  </sheetData>
  <mergeCells count="52">
    <mergeCell ref="A2:D2"/>
    <mergeCell ref="A4:D4"/>
    <mergeCell ref="C11:D11"/>
    <mergeCell ref="C7:D7"/>
    <mergeCell ref="C9:D9"/>
    <mergeCell ref="C10:D10"/>
    <mergeCell ref="A7:B7"/>
    <mergeCell ref="A6:B6"/>
    <mergeCell ref="A5:B5"/>
    <mergeCell ref="C8:D8"/>
    <mergeCell ref="C6:D6"/>
    <mergeCell ref="C5:D5"/>
    <mergeCell ref="A8:A11"/>
    <mergeCell ref="A14:D14"/>
    <mergeCell ref="A16:D16"/>
    <mergeCell ref="A17:B17"/>
    <mergeCell ref="C17:D17"/>
    <mergeCell ref="A18:B18"/>
    <mergeCell ref="C18:D18"/>
    <mergeCell ref="A19:B19"/>
    <mergeCell ref="C19:D19"/>
    <mergeCell ref="A20:A23"/>
    <mergeCell ref="C20:D20"/>
    <mergeCell ref="C21:D21"/>
    <mergeCell ref="C22:D22"/>
    <mergeCell ref="C23:D23"/>
    <mergeCell ref="A24:B24"/>
    <mergeCell ref="C24:D24"/>
    <mergeCell ref="A25:B25"/>
    <mergeCell ref="C25:D25"/>
    <mergeCell ref="A26:D26"/>
    <mergeCell ref="A30:B30"/>
    <mergeCell ref="C30:D30"/>
    <mergeCell ref="A31:B31"/>
    <mergeCell ref="C31:D31"/>
    <mergeCell ref="A27:B27"/>
    <mergeCell ref="C27:D27"/>
    <mergeCell ref="A28:B28"/>
    <mergeCell ref="C28:D28"/>
    <mergeCell ref="A29:B29"/>
    <mergeCell ref="C29:D29"/>
    <mergeCell ref="A35:B35"/>
    <mergeCell ref="C35:D35"/>
    <mergeCell ref="A36:B36"/>
    <mergeCell ref="C36:D36"/>
    <mergeCell ref="A37:B37"/>
    <mergeCell ref="C37:D37"/>
    <mergeCell ref="A32:D32"/>
    <mergeCell ref="A33:B33"/>
    <mergeCell ref="C33:D33"/>
    <mergeCell ref="A34:B34"/>
    <mergeCell ref="C34:D34"/>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1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10" zoomScaleNormal="100" zoomScaleSheetLayoutView="100" workbookViewId="0">
      <selection activeCell="G10" sqref="G10"/>
    </sheetView>
  </sheetViews>
  <sheetFormatPr defaultRowHeight="15.75"/>
  <cols>
    <col min="1" max="1" width="16.625" style="2" bestFit="1" customWidth="1"/>
    <col min="2" max="2" width="67.375" style="2" customWidth="1"/>
    <col min="3" max="16384" width="9" style="2"/>
  </cols>
  <sheetData>
    <row r="1" spans="1:3">
      <c r="B1" s="23"/>
      <c r="C1" s="3" t="s">
        <v>22</v>
      </c>
    </row>
    <row r="2" spans="1:3" ht="19.5">
      <c r="A2" s="74" t="s">
        <v>108</v>
      </c>
      <c r="B2" s="74"/>
      <c r="C2" s="74"/>
    </row>
    <row r="3" spans="1:3">
      <c r="A3" s="66" t="s">
        <v>64</v>
      </c>
      <c r="B3" s="80" t="str">
        <f>資料1!C5</f>
        <v>例）○○株式会社</v>
      </c>
      <c r="C3" s="81"/>
    </row>
    <row r="4" spans="1:3" ht="15.75" customHeight="1">
      <c r="A4" s="66" t="s">
        <v>35</v>
      </c>
      <c r="B4" s="82" t="s">
        <v>11</v>
      </c>
      <c r="C4" s="83"/>
    </row>
    <row r="5" spans="1:3" ht="15.75" customHeight="1">
      <c r="A5" s="68" t="s">
        <v>34</v>
      </c>
      <c r="B5" s="82" t="s">
        <v>11</v>
      </c>
      <c r="C5" s="83"/>
    </row>
    <row r="6" spans="1:3" ht="31.5" customHeight="1">
      <c r="A6" s="67" t="s">
        <v>110</v>
      </c>
      <c r="B6" s="84" t="s">
        <v>111</v>
      </c>
      <c r="C6" s="84"/>
    </row>
    <row r="7" spans="1:3" ht="15" customHeight="1">
      <c r="A7" s="78"/>
      <c r="B7" s="78"/>
      <c r="C7" s="78"/>
    </row>
    <row r="8" spans="1:3">
      <c r="A8" s="79" t="s">
        <v>19</v>
      </c>
      <c r="B8" s="79"/>
      <c r="C8" s="79"/>
    </row>
    <row r="9" spans="1:3" ht="245.25" customHeight="1">
      <c r="A9" s="21" t="s">
        <v>46</v>
      </c>
      <c r="B9" s="75"/>
      <c r="C9" s="76"/>
    </row>
    <row r="10" spans="1:3" ht="266.25" customHeight="1">
      <c r="A10" s="22" t="s">
        <v>47</v>
      </c>
      <c r="B10" s="75"/>
      <c r="C10" s="76"/>
    </row>
    <row r="11" spans="1:3" ht="145.5" customHeight="1">
      <c r="A11" s="21" t="s">
        <v>45</v>
      </c>
      <c r="B11" s="75"/>
      <c r="C11" s="76"/>
    </row>
    <row r="12" spans="1:3" ht="37.5" customHeight="1">
      <c r="A12" s="77" t="s">
        <v>112</v>
      </c>
      <c r="B12" s="77"/>
      <c r="C12" s="77"/>
    </row>
  </sheetData>
  <mergeCells count="11">
    <mergeCell ref="A2:C2"/>
    <mergeCell ref="B11:C11"/>
    <mergeCell ref="A12:C12"/>
    <mergeCell ref="A7:C7"/>
    <mergeCell ref="A8:C8"/>
    <mergeCell ref="B3:C3"/>
    <mergeCell ref="B4:C4"/>
    <mergeCell ref="B5:C5"/>
    <mergeCell ref="B9:C9"/>
    <mergeCell ref="B10:C10"/>
    <mergeCell ref="B6:C6"/>
  </mergeCells>
  <phoneticPr fontId="2"/>
  <dataValidations count="2">
    <dataValidation type="list" allowBlank="1" showInputMessage="1" showErrorMessage="1" sqref="B4:C4">
      <formula1>"選択して下さい,対象技術Ⅰ：３次元測量等の高度化を図る技術,対象技術Ⅱ：電子基準点等の高度化を図る技術"</formula1>
    </dataValidation>
    <dataValidation type="list" allowBlank="1" showInputMessage="1" showErrorMessage="1" sqref="B5:C5">
      <formula1>"選択して下さい,①,②,③,④,⑤"</formula1>
    </dataValidation>
  </dataValidations>
  <printOptions horizontalCentere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Normal="100" zoomScaleSheetLayoutView="100" workbookViewId="0">
      <selection activeCell="A2" sqref="A2:F2"/>
    </sheetView>
  </sheetViews>
  <sheetFormatPr defaultRowHeight="15.75"/>
  <cols>
    <col min="1" max="1" width="15.75" style="2" customWidth="1"/>
    <col min="2" max="2" width="38" style="2" customWidth="1"/>
    <col min="3" max="3" width="6.25" style="2" customWidth="1"/>
    <col min="4" max="4" width="6.125" style="2" customWidth="1"/>
    <col min="5" max="5" width="7" style="6" customWidth="1"/>
    <col min="6" max="6" width="9.25" style="6" customWidth="1"/>
    <col min="7" max="7" width="10" style="2" bestFit="1" customWidth="1"/>
    <col min="8" max="16384" width="9" style="2"/>
  </cols>
  <sheetData>
    <row r="1" spans="1:7">
      <c r="F1" s="7" t="s">
        <v>23</v>
      </c>
    </row>
    <row r="2" spans="1:7" ht="19.5">
      <c r="A2" s="74" t="s">
        <v>109</v>
      </c>
      <c r="B2" s="74"/>
      <c r="C2" s="74"/>
      <c r="D2" s="74"/>
      <c r="E2" s="74"/>
      <c r="F2" s="74"/>
    </row>
    <row r="3" spans="1:7">
      <c r="A3" s="4"/>
      <c r="B3" s="5"/>
      <c r="C3" s="5"/>
      <c r="D3" s="5"/>
      <c r="E3" s="8"/>
      <c r="F3" s="8"/>
    </row>
    <row r="4" spans="1:7">
      <c r="A4" s="43" t="s">
        <v>64</v>
      </c>
      <c r="B4" s="115" t="str">
        <f>資料1!C5</f>
        <v>例）○○株式会社</v>
      </c>
      <c r="C4" s="116"/>
      <c r="D4" s="117"/>
      <c r="E4" s="46"/>
      <c r="F4" s="47" t="s">
        <v>12</v>
      </c>
    </row>
    <row r="5" spans="1:7">
      <c r="A5" s="112" t="s">
        <v>36</v>
      </c>
      <c r="B5" s="113"/>
      <c r="C5" s="113"/>
      <c r="D5" s="113"/>
      <c r="E5" s="113"/>
      <c r="F5" s="114"/>
    </row>
    <row r="6" spans="1:7">
      <c r="A6" s="111" t="s">
        <v>52</v>
      </c>
      <c r="B6" s="111"/>
      <c r="C6" s="111"/>
      <c r="D6" s="111"/>
      <c r="E6" s="36"/>
      <c r="F6" s="37">
        <f>SUM(F7,F13,F19,F25)</f>
        <v>3850</v>
      </c>
    </row>
    <row r="7" spans="1:7" ht="15.75" customHeight="1">
      <c r="A7" s="110" t="s">
        <v>51</v>
      </c>
      <c r="B7" s="110"/>
      <c r="C7" s="110"/>
      <c r="D7" s="110"/>
      <c r="E7" s="44"/>
      <c r="F7" s="45">
        <f>SUM(F8:F12)</f>
        <v>1850</v>
      </c>
      <c r="G7" s="27"/>
    </row>
    <row r="8" spans="1:7" ht="15.75" customHeight="1">
      <c r="A8" s="118" t="s">
        <v>94</v>
      </c>
      <c r="B8" s="119"/>
      <c r="C8" s="55">
        <v>5</v>
      </c>
      <c r="D8" s="54" t="s">
        <v>67</v>
      </c>
      <c r="E8" s="56"/>
      <c r="F8" s="57">
        <v>300</v>
      </c>
      <c r="G8" s="27"/>
    </row>
    <row r="9" spans="1:7">
      <c r="A9" s="118" t="s">
        <v>95</v>
      </c>
      <c r="B9" s="119"/>
      <c r="C9" s="55">
        <v>15</v>
      </c>
      <c r="D9" s="54" t="s">
        <v>67</v>
      </c>
      <c r="E9" s="56"/>
      <c r="F9" s="57">
        <v>500</v>
      </c>
      <c r="G9" s="27"/>
    </row>
    <row r="10" spans="1:7">
      <c r="A10" s="89" t="s">
        <v>96</v>
      </c>
      <c r="B10" s="90"/>
      <c r="C10" s="58">
        <v>10</v>
      </c>
      <c r="D10" s="23" t="s">
        <v>67</v>
      </c>
      <c r="E10" s="56"/>
      <c r="F10" s="57">
        <v>550</v>
      </c>
      <c r="G10" s="27"/>
    </row>
    <row r="11" spans="1:7">
      <c r="A11" s="89" t="s">
        <v>97</v>
      </c>
      <c r="B11" s="90"/>
      <c r="C11" s="58">
        <v>5</v>
      </c>
      <c r="D11" s="23" t="s">
        <v>67</v>
      </c>
      <c r="E11" s="56"/>
      <c r="F11" s="57">
        <v>250</v>
      </c>
      <c r="G11" s="27"/>
    </row>
    <row r="12" spans="1:7">
      <c r="A12" s="89" t="s">
        <v>98</v>
      </c>
      <c r="B12" s="90"/>
      <c r="C12" s="58">
        <v>5</v>
      </c>
      <c r="D12" s="23" t="s">
        <v>92</v>
      </c>
      <c r="E12" s="56"/>
      <c r="F12" s="57">
        <v>250</v>
      </c>
      <c r="G12" s="27"/>
    </row>
    <row r="13" spans="1:7">
      <c r="A13" s="87" t="s">
        <v>53</v>
      </c>
      <c r="B13" s="87"/>
      <c r="C13" s="87"/>
      <c r="D13" s="87"/>
      <c r="E13" s="44"/>
      <c r="F13" s="45">
        <f>SUM(F14:F18)</f>
        <v>1750</v>
      </c>
    </row>
    <row r="14" spans="1:7">
      <c r="A14" s="86" t="s">
        <v>99</v>
      </c>
      <c r="B14" s="86"/>
      <c r="C14" s="86"/>
      <c r="D14" s="86"/>
      <c r="E14" s="56"/>
      <c r="F14" s="57">
        <v>700</v>
      </c>
    </row>
    <row r="15" spans="1:7">
      <c r="A15" s="86" t="s">
        <v>100</v>
      </c>
      <c r="B15" s="86"/>
      <c r="C15" s="86"/>
      <c r="D15" s="86"/>
      <c r="E15" s="56"/>
      <c r="F15" s="57">
        <v>200</v>
      </c>
    </row>
    <row r="16" spans="1:7">
      <c r="A16" s="86" t="s">
        <v>101</v>
      </c>
      <c r="B16" s="86"/>
      <c r="C16" s="86"/>
      <c r="D16" s="86"/>
      <c r="E16" s="56"/>
      <c r="F16" s="57">
        <v>800</v>
      </c>
    </row>
    <row r="17" spans="1:9">
      <c r="A17" s="89" t="s">
        <v>102</v>
      </c>
      <c r="B17" s="90"/>
      <c r="C17" s="90"/>
      <c r="D17" s="91"/>
      <c r="E17" s="56"/>
      <c r="F17" s="57">
        <v>50</v>
      </c>
    </row>
    <row r="18" spans="1:9">
      <c r="A18" s="89"/>
      <c r="B18" s="90"/>
      <c r="C18" s="90"/>
      <c r="D18" s="91"/>
      <c r="E18" s="56"/>
      <c r="F18" s="57"/>
    </row>
    <row r="19" spans="1:9">
      <c r="A19" s="87" t="s">
        <v>54</v>
      </c>
      <c r="B19" s="87"/>
      <c r="C19" s="87"/>
      <c r="D19" s="87"/>
      <c r="E19" s="44"/>
      <c r="F19" s="45">
        <f>SUM(F20:F24)</f>
        <v>100</v>
      </c>
    </row>
    <row r="20" spans="1:9">
      <c r="A20" s="86" t="s">
        <v>103</v>
      </c>
      <c r="B20" s="86"/>
      <c r="C20" s="86"/>
      <c r="D20" s="86"/>
      <c r="E20" s="56"/>
      <c r="F20" s="57">
        <v>50</v>
      </c>
    </row>
    <row r="21" spans="1:9">
      <c r="A21" s="86" t="s">
        <v>104</v>
      </c>
      <c r="B21" s="86"/>
      <c r="C21" s="86"/>
      <c r="D21" s="86"/>
      <c r="E21" s="56"/>
      <c r="F21" s="57">
        <v>50</v>
      </c>
    </row>
    <row r="22" spans="1:9">
      <c r="A22" s="92"/>
      <c r="B22" s="93"/>
      <c r="C22" s="93"/>
      <c r="D22" s="94"/>
      <c r="E22" s="56"/>
      <c r="F22" s="57"/>
    </row>
    <row r="23" spans="1:9">
      <c r="A23" s="92"/>
      <c r="B23" s="93"/>
      <c r="C23" s="93"/>
      <c r="D23" s="94"/>
      <c r="E23" s="56"/>
      <c r="F23" s="57"/>
      <c r="I23" s="29"/>
    </row>
    <row r="24" spans="1:9">
      <c r="A24" s="86"/>
      <c r="B24" s="86"/>
      <c r="C24" s="86"/>
      <c r="D24" s="86"/>
      <c r="E24" s="56"/>
      <c r="F24" s="57"/>
    </row>
    <row r="25" spans="1:9">
      <c r="A25" s="95" t="s">
        <v>61</v>
      </c>
      <c r="B25" s="96"/>
      <c r="C25" s="96"/>
      <c r="D25" s="97"/>
      <c r="E25" s="44"/>
      <c r="F25" s="45">
        <f>SUM(F26:F30)</f>
        <v>150</v>
      </c>
    </row>
    <row r="26" spans="1:9">
      <c r="A26" s="89" t="s">
        <v>105</v>
      </c>
      <c r="B26" s="90"/>
      <c r="C26" s="90"/>
      <c r="D26" s="91"/>
      <c r="E26" s="56"/>
      <c r="F26" s="57">
        <v>50</v>
      </c>
    </row>
    <row r="27" spans="1:9">
      <c r="A27" s="92" t="s">
        <v>106</v>
      </c>
      <c r="B27" s="93"/>
      <c r="C27" s="93"/>
      <c r="D27" s="94"/>
      <c r="E27" s="56"/>
      <c r="F27" s="57">
        <v>100</v>
      </c>
    </row>
    <row r="28" spans="1:9">
      <c r="A28" s="92"/>
      <c r="B28" s="93"/>
      <c r="C28" s="93"/>
      <c r="D28" s="94"/>
      <c r="E28" s="56"/>
      <c r="F28" s="57"/>
    </row>
    <row r="29" spans="1:9">
      <c r="A29" s="89"/>
      <c r="B29" s="90"/>
      <c r="C29" s="90"/>
      <c r="D29" s="91"/>
      <c r="E29" s="56"/>
      <c r="F29" s="57"/>
    </row>
    <row r="30" spans="1:9">
      <c r="A30" s="88"/>
      <c r="B30" s="88"/>
      <c r="C30" s="88"/>
      <c r="D30" s="88"/>
      <c r="E30" s="59"/>
      <c r="F30" s="60"/>
    </row>
    <row r="31" spans="1:9">
      <c r="A31" s="16" t="s">
        <v>56</v>
      </c>
      <c r="B31" s="17" t="s">
        <v>55</v>
      </c>
      <c r="C31" s="24">
        <v>0.35</v>
      </c>
      <c r="D31" s="18" t="s">
        <v>65</v>
      </c>
      <c r="E31" s="48">
        <f>INT(F7*C31/(1-C31))</f>
        <v>996</v>
      </c>
      <c r="F31" s="37">
        <f>E31+(INT((F6+E31+F32)/10)*10-(F6+E31+F32))</f>
        <v>991</v>
      </c>
      <c r="G31" s="26"/>
    </row>
    <row r="32" spans="1:9">
      <c r="A32" s="16" t="s">
        <v>58</v>
      </c>
      <c r="B32" s="17" t="s">
        <v>57</v>
      </c>
      <c r="C32" s="24">
        <v>0.35</v>
      </c>
      <c r="D32" s="18" t="s">
        <v>66</v>
      </c>
      <c r="E32" s="36"/>
      <c r="F32" s="37">
        <f>INT((F6+E31)*C32/(1-C32))</f>
        <v>2609</v>
      </c>
      <c r="G32" s="28"/>
    </row>
    <row r="33" spans="1:7">
      <c r="A33" s="16" t="s">
        <v>59</v>
      </c>
      <c r="B33" s="19" t="s">
        <v>60</v>
      </c>
      <c r="C33" s="25">
        <v>0.1</v>
      </c>
      <c r="D33" s="20" t="s">
        <v>66</v>
      </c>
      <c r="E33" s="49"/>
      <c r="F33" s="39">
        <f>INT((F6+F31+F32)*C33)</f>
        <v>745</v>
      </c>
      <c r="G33" s="28"/>
    </row>
    <row r="34" spans="1:7" ht="16.5" thickBot="1">
      <c r="A34" s="85" t="s">
        <v>38</v>
      </c>
      <c r="B34" s="85"/>
      <c r="C34" s="85"/>
      <c r="D34" s="85"/>
      <c r="E34" s="42" t="s">
        <v>93</v>
      </c>
      <c r="F34" s="42">
        <f>SUM(F6,F31,F32,F33)</f>
        <v>8195</v>
      </c>
      <c r="G34" s="29"/>
    </row>
    <row r="35" spans="1:7" ht="16.5" thickTop="1">
      <c r="A35" s="107" t="s">
        <v>37</v>
      </c>
      <c r="B35" s="108"/>
      <c r="C35" s="108"/>
      <c r="D35" s="108"/>
      <c r="E35" s="108"/>
      <c r="F35" s="109"/>
    </row>
    <row r="36" spans="1:7">
      <c r="A36" s="100"/>
      <c r="B36" s="101"/>
      <c r="C36" s="101"/>
      <c r="D36" s="101"/>
      <c r="E36" s="61"/>
      <c r="F36" s="62"/>
    </row>
    <row r="37" spans="1:7">
      <c r="A37" s="100"/>
      <c r="B37" s="101"/>
      <c r="C37" s="101"/>
      <c r="D37" s="102"/>
      <c r="E37" s="61"/>
      <c r="F37" s="63"/>
    </row>
    <row r="38" spans="1:7">
      <c r="A38" s="103"/>
      <c r="B38" s="104"/>
      <c r="C38" s="104"/>
      <c r="D38" s="104"/>
      <c r="E38" s="64"/>
      <c r="F38" s="65"/>
    </row>
    <row r="39" spans="1:7" ht="16.5" thickBot="1">
      <c r="A39" s="105" t="s">
        <v>39</v>
      </c>
      <c r="B39" s="106"/>
      <c r="C39" s="106"/>
      <c r="D39" s="106"/>
      <c r="E39" s="40"/>
      <c r="F39" s="41">
        <f>SUM(F36:F38)</f>
        <v>0</v>
      </c>
    </row>
    <row r="40" spans="1:7" ht="16.5" thickTop="1">
      <c r="A40" s="98" t="s">
        <v>40</v>
      </c>
      <c r="B40" s="99"/>
      <c r="C40" s="99"/>
      <c r="D40" s="99"/>
      <c r="E40" s="38"/>
      <c r="F40" s="39">
        <f>SUM(F34+F39)</f>
        <v>8195</v>
      </c>
    </row>
    <row r="41" spans="1:7">
      <c r="A41" s="2" t="s">
        <v>62</v>
      </c>
    </row>
    <row r="42" spans="1:7">
      <c r="A42" s="2" t="s">
        <v>113</v>
      </c>
    </row>
  </sheetData>
  <mergeCells count="35">
    <mergeCell ref="A23:D23"/>
    <mergeCell ref="A2:F2"/>
    <mergeCell ref="A14:D14"/>
    <mergeCell ref="A13:D13"/>
    <mergeCell ref="A7:D7"/>
    <mergeCell ref="A6:D6"/>
    <mergeCell ref="A5:F5"/>
    <mergeCell ref="B4:D4"/>
    <mergeCell ref="A8:B8"/>
    <mergeCell ref="A9:B9"/>
    <mergeCell ref="A10:B10"/>
    <mergeCell ref="A11:B11"/>
    <mergeCell ref="A12:B12"/>
    <mergeCell ref="A40:D40"/>
    <mergeCell ref="A37:D37"/>
    <mergeCell ref="A38:D38"/>
    <mergeCell ref="A39:D39"/>
    <mergeCell ref="A35:F35"/>
    <mergeCell ref="A36:D36"/>
    <mergeCell ref="A34:D34"/>
    <mergeCell ref="A15:D15"/>
    <mergeCell ref="A20:D20"/>
    <mergeCell ref="A19:D19"/>
    <mergeCell ref="A16:D16"/>
    <mergeCell ref="A21:D21"/>
    <mergeCell ref="A24:D24"/>
    <mergeCell ref="A30:D30"/>
    <mergeCell ref="A29:D29"/>
    <mergeCell ref="A27:D27"/>
    <mergeCell ref="A28:D28"/>
    <mergeCell ref="A25:D25"/>
    <mergeCell ref="A26:D26"/>
    <mergeCell ref="A17:D17"/>
    <mergeCell ref="A18:D18"/>
    <mergeCell ref="A22:D22"/>
  </mergeCells>
  <phoneticPr fontId="2"/>
  <dataValidations disablePrompts="1" count="1">
    <dataValidation type="list" allowBlank="1" showInputMessage="1" showErrorMessage="1" sqref="B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4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作成の目安</vt:lpstr>
      <vt:lpstr>資料1</vt:lpstr>
      <vt:lpstr>資料2</vt:lpstr>
      <vt:lpstr>資料3</vt:lpstr>
      <vt:lpstr>作成の目安!Print_Area</vt:lpstr>
      <vt:lpstr>資料1!Print_Area</vt:lpstr>
      <vt:lpstr>資料2!Print_Area</vt:lpstr>
      <vt:lpstr>資料3!Print_Area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2020-05-26T00:36:43Z</dcterms:modified>
</cp:coreProperties>
</file>