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925" windowHeight="12210"/>
  </bookViews>
  <sheets>
    <sheet name="作成の目安" sheetId="9" r:id="rId1"/>
    <sheet name="資料1" sheetId="2" r:id="rId2"/>
    <sheet name="資料2" sheetId="3" r:id="rId3"/>
    <sheet name="資料3" sheetId="7" r:id="rId4"/>
  </sheets>
  <definedNames>
    <definedName name="_xlnm.Print_Area" localSheetId="0">作成の目安!$A$1:$L$23</definedName>
    <definedName name="_xlnm.Print_Area" localSheetId="1">資料1!$A$1:$H$11</definedName>
    <definedName name="_xlnm.Print_Area" localSheetId="3">資料3!$A$1:$H$33</definedName>
  </definedNames>
  <calcPr calcId="162913"/>
</workbook>
</file>

<file path=xl/calcChain.xml><?xml version="1.0" encoding="utf-8"?>
<calcChain xmlns="http://schemas.openxmlformats.org/spreadsheetml/2006/main">
  <c r="F19" i="7" l="1"/>
  <c r="F15" i="7"/>
  <c r="F11" i="7"/>
  <c r="F7" i="7"/>
  <c r="F23" i="7" s="1"/>
  <c r="F6" i="7" l="1"/>
  <c r="F31" i="7"/>
  <c r="F24" i="7" l="1"/>
  <c r="F25" i="7" s="1"/>
  <c r="F26" i="7" s="1"/>
  <c r="C4" i="7"/>
  <c r="C3" i="3"/>
  <c r="F32" i="7" l="1"/>
</calcChain>
</file>

<file path=xl/sharedStrings.xml><?xml version="1.0" encoding="utf-8"?>
<sst xmlns="http://schemas.openxmlformats.org/spreadsheetml/2006/main" count="97" uniqueCount="89">
  <si>
    <t>代表者</t>
    <rPh sb="0" eb="3">
      <t>ダイヒョウシャ</t>
    </rPh>
    <phoneticPr fontId="2"/>
  </si>
  <si>
    <t>住所</t>
    <rPh sb="0" eb="2">
      <t>ジュウショ</t>
    </rPh>
    <phoneticPr fontId="2"/>
  </si>
  <si>
    <t>電話番号</t>
    <rPh sb="0" eb="2">
      <t>デンワ</t>
    </rPh>
    <rPh sb="2" eb="4">
      <t>バンゴウ</t>
    </rPh>
    <phoneticPr fontId="2"/>
  </si>
  <si>
    <t>企業名</t>
    <rPh sb="0" eb="3">
      <t>キギョウメイ</t>
    </rPh>
    <phoneticPr fontId="2"/>
  </si>
  <si>
    <t>氏名</t>
    <rPh sb="0" eb="2">
      <t>シメイ</t>
    </rPh>
    <phoneticPr fontId="2"/>
  </si>
  <si>
    <t>担当
責任者</t>
    <rPh sb="0" eb="2">
      <t>タントウ</t>
    </rPh>
    <rPh sb="3" eb="6">
      <t>セキニンシャ</t>
    </rPh>
    <phoneticPr fontId="2"/>
  </si>
  <si>
    <t>メール
アドレス</t>
    <phoneticPr fontId="2"/>
  </si>
  <si>
    <t>法人番号</t>
    <rPh sb="0" eb="2">
      <t>ホウジン</t>
    </rPh>
    <rPh sb="2" eb="4">
      <t>バンゴウ</t>
    </rPh>
    <phoneticPr fontId="2"/>
  </si>
  <si>
    <t>13桁の法人番号を記入して下さい。（半角数字）</t>
    <rPh sb="2" eb="3">
      <t>ケタ</t>
    </rPh>
    <rPh sb="4" eb="6">
      <t>ホウジン</t>
    </rPh>
    <rPh sb="6" eb="8">
      <t>バンゴウ</t>
    </rPh>
    <rPh sb="9" eb="11">
      <t>キニュウ</t>
    </rPh>
    <rPh sb="13" eb="14">
      <t>クダ</t>
    </rPh>
    <rPh sb="18" eb="20">
      <t>ハンカク</t>
    </rPh>
    <rPh sb="20" eb="22">
      <t>スウジ</t>
    </rPh>
    <phoneticPr fontId="2"/>
  </si>
  <si>
    <t>応募者の概要</t>
    <rPh sb="0" eb="2">
      <t>オウボ</t>
    </rPh>
    <rPh sb="2" eb="3">
      <t>シャ</t>
    </rPh>
    <rPh sb="4" eb="6">
      <t>ガイヨウ</t>
    </rPh>
    <phoneticPr fontId="2"/>
  </si>
  <si>
    <t>応募者の概要</t>
    <rPh sb="0" eb="3">
      <t>オウボシャ</t>
    </rPh>
    <rPh sb="4" eb="6">
      <t>ガイヨウ</t>
    </rPh>
    <phoneticPr fontId="2"/>
  </si>
  <si>
    <t>選択して下さい</t>
  </si>
  <si>
    <t>（単位：千円）</t>
    <rPh sb="1" eb="3">
      <t>タンイ</t>
    </rPh>
    <rPh sb="4" eb="6">
      <t>センエン</t>
    </rPh>
    <phoneticPr fontId="2"/>
  </si>
  <si>
    <t>　　・○○計測器（リース）</t>
    <rPh sb="5" eb="8">
      <t>ケイソクキ</t>
    </rPh>
    <phoneticPr fontId="2"/>
  </si>
  <si>
    <t>例）◯◯県◯◯市◯◯x-x-x</t>
    <rPh sb="0" eb="1">
      <t>レイ</t>
    </rPh>
    <phoneticPr fontId="2"/>
  </si>
  <si>
    <t>所属
役職</t>
    <rPh sb="0" eb="2">
      <t>ショゾク</t>
    </rPh>
    <rPh sb="3" eb="5">
      <t>ヤクショク</t>
    </rPh>
    <phoneticPr fontId="2"/>
  </si>
  <si>
    <t>例）○○部○○課マネージャー</t>
    <rPh sb="0" eb="1">
      <t>レイ</t>
    </rPh>
    <rPh sb="4" eb="5">
      <t>ブ</t>
    </rPh>
    <rPh sb="7" eb="8">
      <t>カ</t>
    </rPh>
    <phoneticPr fontId="2"/>
  </si>
  <si>
    <t>例）○○ ○○</t>
    <rPh sb="0" eb="1">
      <t>レイ</t>
    </rPh>
    <phoneticPr fontId="2"/>
  </si>
  <si>
    <t>例）03-1234-5678</t>
    <rPh sb="0" eb="1">
      <t>レイ</t>
    </rPh>
    <phoneticPr fontId="2"/>
  </si>
  <si>
    <t>例）abc@abc.co.jp</t>
    <rPh sb="0" eb="1">
      <t>レイ</t>
    </rPh>
    <phoneticPr fontId="2"/>
  </si>
  <si>
    <t>＜提案技術と試行計画＞</t>
    <rPh sb="1" eb="3">
      <t>テイアン</t>
    </rPh>
    <rPh sb="3" eb="5">
      <t>ギジュツ</t>
    </rPh>
    <rPh sb="6" eb="8">
      <t>シコウ</t>
    </rPh>
    <rPh sb="8" eb="10">
      <t>ケイカク</t>
    </rPh>
    <phoneticPr fontId="2"/>
  </si>
  <si>
    <t>提案の概要</t>
    <rPh sb="0" eb="2">
      <t>テイアン</t>
    </rPh>
    <rPh sb="3" eb="5">
      <t>ガイヨウ</t>
    </rPh>
    <phoneticPr fontId="2"/>
  </si>
  <si>
    <t>技術を試行するための概算経費内訳</t>
    <rPh sb="0" eb="2">
      <t>ギジュツ</t>
    </rPh>
    <rPh sb="3" eb="5">
      <t>シコウ</t>
    </rPh>
    <rPh sb="10" eb="12">
      <t>ガイサン</t>
    </rPh>
    <rPh sb="12" eb="14">
      <t>ケイヒ</t>
    </rPh>
    <rPh sb="14" eb="16">
      <t>ウチワケ</t>
    </rPh>
    <phoneticPr fontId="2"/>
  </si>
  <si>
    <t>資料1</t>
    <rPh sb="0" eb="2">
      <t>シリョウ</t>
    </rPh>
    <phoneticPr fontId="2"/>
  </si>
  <si>
    <t>資料2</t>
    <phoneticPr fontId="2"/>
  </si>
  <si>
    <t>資料2</t>
    <rPh sb="0" eb="2">
      <t>シリョウ</t>
    </rPh>
    <phoneticPr fontId="2"/>
  </si>
  <si>
    <t>資料3</t>
    <rPh sb="0" eb="2">
      <t>シリョウ</t>
    </rPh>
    <phoneticPr fontId="2"/>
  </si>
  <si>
    <t>５．応募資料が公募要領に従っていない場合や、不備・虚偽がある場合には、応募を無効とすることがあります。</t>
    <phoneticPr fontId="2"/>
  </si>
  <si>
    <t>資料番号</t>
    <rPh sb="0" eb="2">
      <t>シリョウ</t>
    </rPh>
    <rPh sb="2" eb="4">
      <t>バンゴウ</t>
    </rPh>
    <phoneticPr fontId="2"/>
  </si>
  <si>
    <t>資料名</t>
    <rPh sb="0" eb="2">
      <t>シリョウ</t>
    </rPh>
    <rPh sb="2" eb="3">
      <t>メイ</t>
    </rPh>
    <phoneticPr fontId="2"/>
  </si>
  <si>
    <t>Excel</t>
    <phoneticPr fontId="2"/>
  </si>
  <si>
    <t>Excel
※添付資料はPDF</t>
    <rPh sb="7" eb="9">
      <t>テンプ</t>
    </rPh>
    <rPh sb="9" eb="11">
      <t>シリョウ</t>
    </rPh>
    <phoneticPr fontId="2"/>
  </si>
  <si>
    <t>提出ファイル形式</t>
    <rPh sb="0" eb="2">
      <t>テイシュツ</t>
    </rPh>
    <rPh sb="6" eb="8">
      <t>ケイシキ</t>
    </rPh>
    <phoneticPr fontId="2"/>
  </si>
  <si>
    <t>記入時の注意事項</t>
    <rPh sb="0" eb="2">
      <t>キニュウ</t>
    </rPh>
    <rPh sb="2" eb="3">
      <t>ジ</t>
    </rPh>
    <rPh sb="3" eb="4">
      <t>ナリトキ</t>
    </rPh>
    <rPh sb="4" eb="6">
      <t>チュウイ</t>
    </rPh>
    <rPh sb="6" eb="8">
      <t>ジコウ</t>
    </rPh>
    <phoneticPr fontId="2"/>
  </si>
  <si>
    <t>フォントサイズは10.5pt以上、A4　1枚以内</t>
    <phoneticPr fontId="2"/>
  </si>
  <si>
    <t>フォントサイズは10.5pt以上、A4　1枚以内</t>
    <rPh sb="14" eb="16">
      <t>イジョウ</t>
    </rPh>
    <rPh sb="21" eb="22">
      <t>マイ</t>
    </rPh>
    <rPh sb="22" eb="24">
      <t>イナイ</t>
    </rPh>
    <phoneticPr fontId="2"/>
  </si>
  <si>
    <t>４．ファイル名は以下のとおりとして下さい。</t>
    <rPh sb="6" eb="7">
      <t>メイ</t>
    </rPh>
    <rPh sb="8" eb="10">
      <t>イカ</t>
    </rPh>
    <rPh sb="17" eb="18">
      <t>クダ</t>
    </rPh>
    <phoneticPr fontId="2"/>
  </si>
  <si>
    <t>３．E-mailにて提出して下さい。</t>
    <rPh sb="10" eb="12">
      <t>テイシュツ</t>
    </rPh>
    <rPh sb="14" eb="15">
      <t>クダ</t>
    </rPh>
    <phoneticPr fontId="2"/>
  </si>
  <si>
    <t>資料3</t>
    <phoneticPr fontId="2"/>
  </si>
  <si>
    <t>テーマ番号</t>
    <rPh sb="3" eb="5">
      <t>バンゴウ</t>
    </rPh>
    <phoneticPr fontId="2"/>
  </si>
  <si>
    <t>提案する対象技術</t>
    <rPh sb="0" eb="2">
      <t>テイアン</t>
    </rPh>
    <rPh sb="4" eb="6">
      <t>タイショウ</t>
    </rPh>
    <rPh sb="6" eb="8">
      <t>ギジュツ</t>
    </rPh>
    <phoneticPr fontId="2"/>
  </si>
  <si>
    <t>フォントサイズは10.5pt以上、A4　1枚以内
※添付資料がある場合は、A4　２枚まで提出可</t>
    <rPh sb="26" eb="28">
      <t>テンプ</t>
    </rPh>
    <rPh sb="28" eb="30">
      <t>シリョウ</t>
    </rPh>
    <rPh sb="33" eb="35">
      <t>バアイ</t>
    </rPh>
    <rPh sb="41" eb="42">
      <t>マイ</t>
    </rPh>
    <rPh sb="44" eb="46">
      <t>テイシュツ</t>
    </rPh>
    <rPh sb="46" eb="47">
      <t>カ</t>
    </rPh>
    <phoneticPr fontId="2"/>
  </si>
  <si>
    <t>応募企業名</t>
    <rPh sb="0" eb="2">
      <t>オウボ</t>
    </rPh>
    <rPh sb="2" eb="5">
      <t>キギョウメイ</t>
    </rPh>
    <phoneticPr fontId="2"/>
  </si>
  <si>
    <t>委託契約希望額</t>
    <rPh sb="0" eb="2">
      <t>イタク</t>
    </rPh>
    <rPh sb="2" eb="4">
      <t>ケイヤク</t>
    </rPh>
    <rPh sb="4" eb="7">
      <t>キボウガク</t>
    </rPh>
    <phoneticPr fontId="2"/>
  </si>
  <si>
    <t>本件に係る独自の研究開発費（上記を除く）※該当がある場合のみ</t>
    <phoneticPr fontId="2"/>
  </si>
  <si>
    <t>　・◯◯◯◯</t>
    <phoneticPr fontId="2"/>
  </si>
  <si>
    <t>合計①</t>
    <rPh sb="0" eb="2">
      <t>ゴウケイ</t>
    </rPh>
    <phoneticPr fontId="2"/>
  </si>
  <si>
    <t>合計②</t>
    <phoneticPr fontId="2"/>
  </si>
  <si>
    <t>総計（合計①＋合計②）</t>
    <rPh sb="0" eb="2">
      <t>ソウケイ</t>
    </rPh>
    <phoneticPr fontId="2"/>
  </si>
  <si>
    <t>　・◯◯◯◯</t>
    <phoneticPr fontId="2"/>
  </si>
  <si>
    <t>　　・5G通信費（○ヶ月）</t>
    <rPh sb="5" eb="7">
      <t>ツウシン</t>
    </rPh>
    <rPh sb="7" eb="8">
      <t>ヒ</t>
    </rPh>
    <rPh sb="11" eb="12">
      <t>ゲツ</t>
    </rPh>
    <phoneticPr fontId="2"/>
  </si>
  <si>
    <t>例）○○株式会社</t>
    <rPh sb="0" eb="1">
      <t>レイ</t>
    </rPh>
    <rPh sb="4" eb="6">
      <t>カブシキ</t>
    </rPh>
    <rPh sb="6" eb="8">
      <t>カイシャ</t>
    </rPh>
    <phoneticPr fontId="2"/>
  </si>
  <si>
    <t>　　・△△ドローン（購入）</t>
    <rPh sb="10" eb="12">
      <t>コウニュウ</t>
    </rPh>
    <phoneticPr fontId="2"/>
  </si>
  <si>
    <t>　　　指定様式：「対象技術番号_テーマ番号_企業名.xlsx」</t>
    <rPh sb="3" eb="5">
      <t>シテイ</t>
    </rPh>
    <rPh sb="5" eb="7">
      <t>ヨウシキ</t>
    </rPh>
    <rPh sb="19" eb="21">
      <t>バンゴウ</t>
    </rPh>
    <phoneticPr fontId="2"/>
  </si>
  <si>
    <t>　　　添付資料：「対象技術番号_テーマ番号_企業名.pdf」</t>
    <rPh sb="3" eb="5">
      <t>テンプ</t>
    </rPh>
    <rPh sb="5" eb="7">
      <t>シリョウ</t>
    </rPh>
    <rPh sb="9" eb="11">
      <t>タイショウ</t>
    </rPh>
    <rPh sb="11" eb="13">
      <t>ギジュツ</t>
    </rPh>
    <rPh sb="13" eb="15">
      <t>バンゴウ</t>
    </rPh>
    <rPh sb="19" eb="21">
      <t>バンゴウ</t>
    </rPh>
    <rPh sb="22" eb="24">
      <t>キギョウ</t>
    </rPh>
    <rPh sb="24" eb="25">
      <t>メイ</t>
    </rPh>
    <phoneticPr fontId="2"/>
  </si>
  <si>
    <t>例）対象技術Ⅰ_②_○○株式会社.pdf</t>
    <rPh sb="0" eb="1">
      <t>レイ</t>
    </rPh>
    <rPh sb="2" eb="4">
      <t>タイショウ</t>
    </rPh>
    <rPh sb="4" eb="6">
      <t>ギジュツ</t>
    </rPh>
    <rPh sb="12" eb="14">
      <t>カブシキ</t>
    </rPh>
    <rPh sb="14" eb="16">
      <t>カイシャ</t>
    </rPh>
    <phoneticPr fontId="2"/>
  </si>
  <si>
    <t>※添付資料がある場合は、本指定様式以外にA4 ２枚まで提出可とする。</t>
    <rPh sb="8" eb="10">
      <t>バアイ</t>
    </rPh>
    <rPh sb="12" eb="13">
      <t>ホン</t>
    </rPh>
    <phoneticPr fontId="2"/>
  </si>
  <si>
    <t>期待される効果
達成目標</t>
    <phoneticPr fontId="2"/>
  </si>
  <si>
    <t>実施体制</t>
    <rPh sb="0" eb="2">
      <t>ジッシ</t>
    </rPh>
    <rPh sb="2" eb="4">
      <t>タイセイ</t>
    </rPh>
    <phoneticPr fontId="2"/>
  </si>
  <si>
    <t>実施方法</t>
    <rPh sb="0" eb="2">
      <t>ジッシ</t>
    </rPh>
    <rPh sb="2" eb="4">
      <t>ホウホウ</t>
    </rPh>
    <phoneticPr fontId="2"/>
  </si>
  <si>
    <t>当該技術を試行することにより期待される効果と達成目標をできるだけ具体的・定量的に記入して下さい。
※本試行による達成目標とは別に、独自の技術開発等と合わせて達成を目指す最終的な達成目標がある場合は、それらの違いがわかるように記入して下さい。</t>
    <rPh sb="32" eb="35">
      <t>グタイテキ</t>
    </rPh>
    <phoneticPr fontId="2"/>
  </si>
  <si>
    <t>　　・交通費</t>
    <rPh sb="3" eb="6">
      <t>コウツウヒ</t>
    </rPh>
    <phoneticPr fontId="2"/>
  </si>
  <si>
    <t>　　　提出先は、gsi-opinv@gxb.mlit.go.jpとします。</t>
    <rPh sb="3" eb="6">
      <t>テイシュツサキ</t>
    </rPh>
    <phoneticPr fontId="2"/>
  </si>
  <si>
    <t>測量の生産性を向上するための革新的技術の導入・活用に関するプロジェクト</t>
    <rPh sb="0" eb="2">
      <t>ソクリョウ</t>
    </rPh>
    <rPh sb="3" eb="6">
      <t>セイサンセイ</t>
    </rPh>
    <rPh sb="7" eb="9">
      <t>コウジョウ</t>
    </rPh>
    <rPh sb="14" eb="16">
      <t>カクシン</t>
    </rPh>
    <rPh sb="16" eb="17">
      <t>テキ</t>
    </rPh>
    <rPh sb="17" eb="19">
      <t>ギジュツ</t>
    </rPh>
    <rPh sb="20" eb="22">
      <t>ドウニュウ</t>
    </rPh>
    <rPh sb="23" eb="25">
      <t>カツヨウ</t>
    </rPh>
    <rPh sb="26" eb="27">
      <t>カン</t>
    </rPh>
    <phoneticPr fontId="2"/>
  </si>
  <si>
    <t>応募資料作成要領</t>
    <rPh sb="0" eb="2">
      <t>オウボ</t>
    </rPh>
    <rPh sb="2" eb="4">
      <t>シリョウ</t>
    </rPh>
    <rPh sb="4" eb="6">
      <t>サクセイ</t>
    </rPh>
    <rPh sb="6" eb="8">
      <t>ヨウリョウ</t>
    </rPh>
    <phoneticPr fontId="2"/>
  </si>
  <si>
    <t>１．応募資料は、下記資料１～３とし、別シートの指定様式に必要事項をご記入の上、ご提出下さい。</t>
    <rPh sb="2" eb="4">
      <t>オウボ</t>
    </rPh>
    <rPh sb="4" eb="6">
      <t>シリョウ</t>
    </rPh>
    <rPh sb="18" eb="19">
      <t>ベツ</t>
    </rPh>
    <rPh sb="23" eb="25">
      <t>シテイ</t>
    </rPh>
    <rPh sb="25" eb="27">
      <t>ヨウシキ</t>
    </rPh>
    <rPh sb="28" eb="30">
      <t>ヒツヨウ</t>
    </rPh>
    <rPh sb="30" eb="32">
      <t>ジコウ</t>
    </rPh>
    <rPh sb="34" eb="36">
      <t>キニュウ</t>
    </rPh>
    <rPh sb="37" eb="38">
      <t>ウエ</t>
    </rPh>
    <rPh sb="40" eb="42">
      <t>テイシュツ</t>
    </rPh>
    <rPh sb="42" eb="43">
      <t>クダ</t>
    </rPh>
    <phoneticPr fontId="2"/>
  </si>
  <si>
    <t>　A) 直接人件費</t>
    <rPh sb="4" eb="6">
      <t>チョクセツ</t>
    </rPh>
    <rPh sb="6" eb="9">
      <t>ジンケンヒ</t>
    </rPh>
    <phoneticPr fontId="2"/>
  </si>
  <si>
    <t>直接原価</t>
    <rPh sb="0" eb="2">
      <t>チョクセツ</t>
    </rPh>
    <rPh sb="2" eb="4">
      <t>ゲンカ</t>
    </rPh>
    <phoneticPr fontId="2"/>
  </si>
  <si>
    <t>　　・宿泊費（○人×○泊）</t>
    <rPh sb="3" eb="6">
      <t>シュクハクヒ</t>
    </rPh>
    <rPh sb="8" eb="9">
      <t>ニン</t>
    </rPh>
    <rPh sb="11" eb="12">
      <t>ハク</t>
    </rPh>
    <phoneticPr fontId="2"/>
  </si>
  <si>
    <t>　　・○○計測（○人日）</t>
    <rPh sb="5" eb="7">
      <t>ケイソク</t>
    </rPh>
    <rPh sb="9" eb="10">
      <t>ニン</t>
    </rPh>
    <rPh sb="10" eb="11">
      <t>ニチ</t>
    </rPh>
    <phoneticPr fontId="2"/>
  </si>
  <si>
    <t>　　・△△データ分析（○人日）</t>
    <rPh sb="8" eb="10">
      <t>ブンセキ</t>
    </rPh>
    <rPh sb="12" eb="14">
      <t>ニンニチ</t>
    </rPh>
    <phoneticPr fontId="2"/>
  </si>
  <si>
    <t>　B) 借料及び損料</t>
    <rPh sb="4" eb="6">
      <t>シャクリョウ</t>
    </rPh>
    <rPh sb="6" eb="7">
      <t>オヨ</t>
    </rPh>
    <rPh sb="8" eb="10">
      <t>ソンリョウ</t>
    </rPh>
    <phoneticPr fontId="2"/>
  </si>
  <si>
    <t>　　・計測実験施設使用料（○日）</t>
    <phoneticPr fontId="2"/>
  </si>
  <si>
    <t>　C) 通信運搬費</t>
    <rPh sb="4" eb="6">
      <t>ツウシン</t>
    </rPh>
    <rPh sb="6" eb="8">
      <t>ウンパン</t>
    </rPh>
    <rPh sb="8" eb="9">
      <t>ヒ</t>
    </rPh>
    <phoneticPr fontId="2"/>
  </si>
  <si>
    <t>　　・機材輸送</t>
    <rPh sb="3" eb="5">
      <t>キザイ</t>
    </rPh>
    <rPh sb="5" eb="7">
      <t>ユソウ</t>
    </rPh>
    <phoneticPr fontId="2"/>
  </si>
  <si>
    <t>%)</t>
    <phoneticPr fontId="2"/>
  </si>
  <si>
    <t>（α=</t>
    <phoneticPr fontId="2"/>
  </si>
  <si>
    <t>その他の原価</t>
    <rPh sb="2" eb="3">
      <t>タ</t>
    </rPh>
    <rPh sb="4" eb="6">
      <t>ゲンカ</t>
    </rPh>
    <phoneticPr fontId="2"/>
  </si>
  <si>
    <t>（β=</t>
    <phoneticPr fontId="2"/>
  </si>
  <si>
    <t>一般管理費等</t>
    <rPh sb="0" eb="6">
      <t>イッパンカンリヒトウ</t>
    </rPh>
    <phoneticPr fontId="2"/>
  </si>
  <si>
    <t>消費税相当額</t>
    <rPh sb="0" eb="3">
      <t>ショウヒゼイ</t>
    </rPh>
    <rPh sb="3" eb="6">
      <t>ソウトウガク</t>
    </rPh>
    <phoneticPr fontId="2"/>
  </si>
  <si>
    <t>（税率=</t>
    <rPh sb="1" eb="3">
      <t>ゼイリツ</t>
    </rPh>
    <phoneticPr fontId="2"/>
  </si>
  <si>
    <t>　D) 旅費交通費</t>
    <rPh sb="4" eb="6">
      <t>リョヒ</t>
    </rPh>
    <rPh sb="6" eb="9">
      <t>コウツウヒ</t>
    </rPh>
    <phoneticPr fontId="2"/>
  </si>
  <si>
    <t>※記入欄は適宜追加して下さい。その際は数式の適用範囲にご注意ください。</t>
    <rPh sb="1" eb="4">
      <t>キニュウラン</t>
    </rPh>
    <rPh sb="5" eb="7">
      <t>テキギ</t>
    </rPh>
    <rPh sb="7" eb="9">
      <t>ツイカ</t>
    </rPh>
    <rPh sb="11" eb="12">
      <t>クダ</t>
    </rPh>
    <rPh sb="17" eb="18">
      <t>サイ</t>
    </rPh>
    <rPh sb="19" eb="21">
      <t>スウシキ</t>
    </rPh>
    <rPh sb="22" eb="24">
      <t>テキヨウ</t>
    </rPh>
    <rPh sb="24" eb="26">
      <t>ハンイ</t>
    </rPh>
    <rPh sb="28" eb="30">
      <t>チュウイ</t>
    </rPh>
    <phoneticPr fontId="2"/>
  </si>
  <si>
    <t>　　　応募資料の容量は5MB以内としますが、動画を提出する場合はこの限りではありません。</t>
    <rPh sb="22" eb="24">
      <t>ドウガ</t>
    </rPh>
    <rPh sb="25" eb="27">
      <t>テイシュツ</t>
    </rPh>
    <rPh sb="29" eb="31">
      <t>バアイ</t>
    </rPh>
    <rPh sb="34" eb="35">
      <t>カギ</t>
    </rPh>
    <phoneticPr fontId="2"/>
  </si>
  <si>
    <t>　　・報告書作成（○人日）</t>
    <rPh sb="3" eb="6">
      <t>ホウコクショ</t>
    </rPh>
    <rPh sb="6" eb="8">
      <t>サクセイ</t>
    </rPh>
    <rPh sb="10" eb="12">
      <t>ニンニチ</t>
    </rPh>
    <phoneticPr fontId="2"/>
  </si>
  <si>
    <t>試行に投入するソフトウェア、ハードウェア、人員等について、役割、機能・性能、利点、類似業務や研究論文発表等の実績、特許保有状況等をできるだけ具体的・定量的に記入してください。</t>
    <rPh sb="3" eb="5">
      <t>トウニュウ</t>
    </rPh>
    <rPh sb="21" eb="23">
      <t>ジンイン</t>
    </rPh>
    <rPh sb="23" eb="24">
      <t>トウ</t>
    </rPh>
    <rPh sb="35" eb="37">
      <t>セイノウ</t>
    </rPh>
    <rPh sb="54" eb="56">
      <t>ジッセキ</t>
    </rPh>
    <rPh sb="57" eb="59">
      <t>トッキョ</t>
    </rPh>
    <rPh sb="61" eb="63">
      <t>ジョウキョウ</t>
    </rPh>
    <phoneticPr fontId="2"/>
  </si>
  <si>
    <t>２．応募資料で使用する言語は日本語として下さい。また、枠の大きさは適宜変更可能としますが、提出前に一度印刷し、
　　　レイアウトの崩れ等がないかご確認下さい。</t>
    <rPh sb="2" eb="4">
      <t>オウボ</t>
    </rPh>
    <rPh sb="4" eb="6">
      <t>シリョウ</t>
    </rPh>
    <rPh sb="7" eb="9">
      <t>シヨウ</t>
    </rPh>
    <rPh sb="11" eb="13">
      <t>ゲンゴ</t>
    </rPh>
    <rPh sb="14" eb="17">
      <t>ニホンゴ</t>
    </rPh>
    <rPh sb="20" eb="21">
      <t>クダ</t>
    </rPh>
    <rPh sb="27" eb="28">
      <t>ワク</t>
    </rPh>
    <rPh sb="29" eb="30">
      <t>オオ</t>
    </rPh>
    <rPh sb="33" eb="35">
      <t>テキギ</t>
    </rPh>
    <rPh sb="35" eb="37">
      <t>ヘンコウ</t>
    </rPh>
    <rPh sb="37" eb="39">
      <t>カノウ</t>
    </rPh>
    <phoneticPr fontId="2"/>
  </si>
  <si>
    <t>試行の内容、場所・範囲、方法・手順、スケジュール及び履行期限、アウトプット等をできるだけ具体的・定量的に記入してください。</t>
    <rPh sb="0" eb="2">
      <t>シコウ</t>
    </rPh>
    <rPh sb="3" eb="5">
      <t>ナイヨウ</t>
    </rPh>
    <rPh sb="6" eb="8">
      <t>バショ</t>
    </rPh>
    <rPh sb="9" eb="11">
      <t>ハンイ</t>
    </rPh>
    <rPh sb="12" eb="14">
      <t>ホウホウ</t>
    </rPh>
    <rPh sb="15" eb="17">
      <t>テジュン</t>
    </rPh>
    <rPh sb="24" eb="25">
      <t>オヨ</t>
    </rPh>
    <rPh sb="26" eb="28">
      <t>リコウ</t>
    </rPh>
    <rPh sb="28" eb="30">
      <t>キゲン</t>
    </rPh>
    <rPh sb="37" eb="38">
      <t>トウ</t>
    </rPh>
    <rPh sb="44" eb="47">
      <t>グタイテキ</t>
    </rPh>
    <rPh sb="48" eb="51">
      <t>テイリョウテキ</t>
    </rPh>
    <rPh sb="52" eb="5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</si>
</sst>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Meiryo UI"/>
      <family val="3"/>
      <charset val="128"/>
    </font>
    <font>
      <sz val="14"/>
      <color theme="1"/>
      <name val="Meiryo UI"/>
      <family val="3"/>
      <charset val="128"/>
    </font>
    <font>
      <sz val="11"/>
      <name val="Meiryo UI"/>
      <family val="3"/>
      <charset val="128"/>
    </font>
    <font>
      <sz val="11"/>
      <color theme="0" tint="-0.249977111117893"/>
      <name val="Meiryo UI"/>
      <family val="3"/>
      <charset val="128"/>
    </font>
    <font>
      <sz val="14"/>
      <name val="Meiryo UI"/>
      <family val="3"/>
      <charset val="128"/>
    </font>
    <font>
      <b/>
      <sz val="11"/>
      <color theme="0"/>
      <name val="Meiryo UI"/>
      <family val="3"/>
      <charset val="128"/>
    </font>
    <font>
      <b/>
      <sz val="11"/>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1"/>
        <bgColor indexed="64"/>
      </patternFill>
    </fill>
    <fill>
      <patternFill patternType="solid">
        <fgColor theme="9"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125">
    <xf numFmtId="0" fontId="0" fillId="0" borderId="0" xfId="0"/>
    <xf numFmtId="0" fontId="3" fillId="0" borderId="0" xfId="0" applyFont="1" applyAlignment="1">
      <alignmen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38" fontId="5" fillId="0" borderId="0" xfId="1" applyFont="1" applyAlignment="1">
      <alignment vertical="center"/>
    </xf>
    <xf numFmtId="38" fontId="5" fillId="0" borderId="1" xfId="1" applyFont="1" applyBorder="1" applyAlignment="1">
      <alignment horizontal="center" vertical="center"/>
    </xf>
    <xf numFmtId="38" fontId="5" fillId="0" borderId="0" xfId="1" applyFont="1" applyBorder="1" applyAlignment="1">
      <alignment horizontal="center" vertical="center" wrapText="1"/>
    </xf>
    <xf numFmtId="38" fontId="5" fillId="0" borderId="0" xfId="1" applyFont="1" applyBorder="1" applyAlignment="1">
      <alignment horizontal="right" vertical="center"/>
    </xf>
    <xf numFmtId="0" fontId="5" fillId="0" borderId="0"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wrapText="1"/>
    </xf>
    <xf numFmtId="0" fontId="3" fillId="0" borderId="6" xfId="0" applyFont="1" applyBorder="1" applyAlignment="1">
      <alignment horizontal="center" vertical="center"/>
    </xf>
    <xf numFmtId="0" fontId="6" fillId="0" borderId="0" xfId="0" applyFont="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6" fillId="3" borderId="3" xfId="0" applyFont="1" applyFill="1" applyBorder="1" applyAlignment="1">
      <alignment horizontal="right" vertical="center"/>
    </xf>
    <xf numFmtId="0" fontId="6" fillId="3" borderId="3" xfId="0" applyFont="1" applyFill="1" applyBorder="1" applyAlignment="1">
      <alignment horizontal="center" vertical="center"/>
    </xf>
    <xf numFmtId="0" fontId="6" fillId="3" borderId="4" xfId="0" applyFont="1" applyFill="1" applyBorder="1" applyAlignment="1">
      <alignment vertical="center"/>
    </xf>
    <xf numFmtId="0" fontId="8" fillId="3" borderId="25" xfId="0" applyFont="1" applyFill="1" applyBorder="1" applyAlignment="1">
      <alignment vertical="center"/>
    </xf>
    <xf numFmtId="0" fontId="6" fillId="3" borderId="25" xfId="0" applyFont="1" applyFill="1" applyBorder="1" applyAlignment="1">
      <alignment horizontal="right" vertical="center"/>
    </xf>
    <xf numFmtId="0" fontId="6" fillId="3" borderId="25" xfId="0" applyFont="1" applyFill="1" applyBorder="1" applyAlignment="1">
      <alignment horizontal="center" vertical="center"/>
    </xf>
    <xf numFmtId="0" fontId="6" fillId="3" borderId="35" xfId="0" applyFont="1" applyFill="1" applyBorder="1" applyAlignment="1">
      <alignment vertical="center"/>
    </xf>
    <xf numFmtId="0" fontId="3" fillId="0" borderId="0" xfId="0" applyFont="1" applyAlignment="1">
      <alignment vertical="center" wrapTex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4" fillId="0" borderId="0" xfId="0" applyFont="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7" fillId="0" borderId="0" xfId="0" applyFont="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5"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2" borderId="6" xfId="0" applyFont="1" applyFill="1" applyBorder="1" applyAlignment="1">
      <alignment horizontal="center" vertical="center" wrapText="1"/>
    </xf>
    <xf numFmtId="0" fontId="6" fillId="0" borderId="1" xfId="0" applyFont="1" applyBorder="1" applyAlignment="1">
      <alignment vertical="center" wrapText="1"/>
    </xf>
    <xf numFmtId="0" fontId="6" fillId="0" borderId="6" xfId="0" applyFont="1" applyBorder="1" applyAlignment="1">
      <alignment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6" fillId="0" borderId="1" xfId="0" applyFont="1" applyBorder="1" applyAlignment="1">
      <alignment horizontal="left" vertical="center"/>
    </xf>
    <xf numFmtId="0" fontId="5" fillId="0" borderId="6" xfId="0" applyFont="1" applyBorder="1" applyAlignment="1">
      <alignment vertical="center"/>
    </xf>
    <xf numFmtId="38" fontId="6" fillId="0" borderId="6" xfId="1" applyFont="1" applyBorder="1" applyAlignment="1">
      <alignment vertical="center"/>
    </xf>
    <xf numFmtId="38" fontId="8" fillId="3" borderId="26" xfId="1" applyFont="1" applyFill="1" applyBorder="1" applyAlignment="1">
      <alignment vertical="center"/>
    </xf>
    <xf numFmtId="38" fontId="8" fillId="3" borderId="0" xfId="1" applyFont="1" applyFill="1" applyBorder="1" applyAlignment="1">
      <alignment vertical="center"/>
    </xf>
    <xf numFmtId="38" fontId="8" fillId="3" borderId="27" xfId="1" applyFont="1" applyFill="1" applyBorder="1" applyAlignment="1">
      <alignment vertical="center"/>
    </xf>
    <xf numFmtId="38" fontId="6" fillId="0" borderId="26" xfId="1" applyFont="1" applyBorder="1" applyAlignment="1">
      <alignment vertical="center"/>
    </xf>
    <xf numFmtId="38" fontId="6" fillId="0" borderId="0" xfId="1" applyFont="1" applyBorder="1" applyAlignment="1">
      <alignment vertical="center"/>
    </xf>
    <xf numFmtId="38" fontId="6" fillId="0" borderId="27" xfId="1" applyFont="1" applyBorder="1" applyAlignment="1">
      <alignment vertical="center"/>
    </xf>
    <xf numFmtId="38" fontId="6" fillId="0" borderId="5" xfId="1" applyFont="1" applyBorder="1" applyAlignment="1">
      <alignment vertical="center"/>
    </xf>
    <xf numFmtId="38" fontId="6" fillId="0" borderId="11" xfId="1" applyFont="1" applyBorder="1" applyAlignment="1">
      <alignment vertical="center"/>
    </xf>
    <xf numFmtId="0" fontId="6" fillId="0" borderId="26" xfId="0" applyFont="1" applyBorder="1" applyAlignment="1">
      <alignment vertical="center"/>
    </xf>
    <xf numFmtId="0" fontId="6" fillId="0" borderId="0" xfId="0" applyFont="1" applyBorder="1" applyAlignment="1">
      <alignment vertical="center"/>
    </xf>
    <xf numFmtId="0" fontId="6" fillId="0" borderId="27" xfId="0" applyFont="1" applyBorder="1" applyAlignment="1">
      <alignment vertical="center"/>
    </xf>
    <xf numFmtId="0" fontId="8" fillId="3" borderId="26" xfId="0" applyFont="1" applyFill="1" applyBorder="1" applyAlignment="1">
      <alignment vertical="center"/>
    </xf>
    <xf numFmtId="0" fontId="8" fillId="3" borderId="0" xfId="0" applyFont="1" applyFill="1" applyBorder="1" applyAlignment="1">
      <alignment vertical="center"/>
    </xf>
    <xf numFmtId="0" fontId="8" fillId="3" borderId="27" xfId="0" applyFont="1" applyFill="1" applyBorder="1" applyAlignment="1">
      <alignment vertical="center"/>
    </xf>
    <xf numFmtId="0" fontId="6" fillId="0" borderId="5" xfId="0" applyFont="1" applyBorder="1" applyAlignment="1">
      <alignment vertical="center"/>
    </xf>
    <xf numFmtId="0" fontId="8" fillId="3" borderId="5" xfId="0" applyFont="1" applyFill="1" applyBorder="1" applyAlignment="1">
      <alignment vertical="center"/>
    </xf>
    <xf numFmtId="0" fontId="6" fillId="0" borderId="5" xfId="0" applyFont="1" applyFill="1" applyBorder="1" applyAlignment="1">
      <alignment vertical="center" wrapText="1"/>
    </xf>
    <xf numFmtId="0" fontId="8" fillId="3" borderId="5" xfId="0" applyFont="1" applyFill="1" applyBorder="1" applyAlignment="1">
      <alignment vertical="center" wrapText="1"/>
    </xf>
    <xf numFmtId="0" fontId="8" fillId="3" borderId="1" xfId="0" applyFont="1" applyFill="1" applyBorder="1" applyAlignment="1">
      <alignment vertical="center" wrapText="1"/>
    </xf>
    <xf numFmtId="38" fontId="8" fillId="3" borderId="5" xfId="1" applyFont="1" applyFill="1" applyBorder="1" applyAlignment="1">
      <alignment vertical="center"/>
    </xf>
    <xf numFmtId="38" fontId="8" fillId="3" borderId="1" xfId="1" applyFont="1" applyFill="1" applyBorder="1" applyAlignment="1">
      <alignment vertical="center"/>
    </xf>
    <xf numFmtId="0" fontId="6" fillId="0" borderId="11" xfId="0" applyFont="1" applyBorder="1" applyAlignment="1">
      <alignment vertical="center"/>
    </xf>
    <xf numFmtId="0" fontId="9" fillId="2" borderId="32" xfId="0" applyFont="1" applyFill="1" applyBorder="1" applyAlignment="1">
      <alignment horizontal="center" vertical="center"/>
    </xf>
    <xf numFmtId="0" fontId="6" fillId="0" borderId="32" xfId="0" applyFont="1" applyBorder="1" applyAlignment="1">
      <alignment vertical="center"/>
    </xf>
    <xf numFmtId="0" fontId="9" fillId="5" borderId="2" xfId="0" applyFont="1" applyFill="1" applyBorder="1" applyAlignment="1">
      <alignment vertical="center"/>
    </xf>
    <xf numFmtId="0" fontId="9" fillId="5" borderId="3" xfId="0" applyFont="1" applyFill="1" applyBorder="1" applyAlignment="1">
      <alignment vertical="center"/>
    </xf>
    <xf numFmtId="0" fontId="9" fillId="5" borderId="4" xfId="0" applyFont="1" applyFill="1" applyBorder="1" applyAlignment="1">
      <alignment vertical="center"/>
    </xf>
    <xf numFmtId="0" fontId="5" fillId="0" borderId="11" xfId="0" applyFont="1" applyBorder="1" applyAlignment="1">
      <alignment vertical="center"/>
    </xf>
    <xf numFmtId="38" fontId="8" fillId="3" borderId="2" xfId="1" applyFont="1" applyFill="1" applyBorder="1" applyAlignment="1">
      <alignment vertical="center"/>
    </xf>
    <xf numFmtId="38" fontId="8" fillId="3" borderId="3" xfId="1" applyFont="1" applyFill="1" applyBorder="1" applyAlignment="1">
      <alignment vertical="center"/>
    </xf>
    <xf numFmtId="38" fontId="8" fillId="3" borderId="4" xfId="1" applyFont="1" applyFill="1" applyBorder="1" applyAlignment="1">
      <alignment vertical="center"/>
    </xf>
    <xf numFmtId="0" fontId="8" fillId="3" borderId="34" xfId="0" applyFont="1" applyFill="1" applyBorder="1" applyAlignment="1">
      <alignment vertical="center"/>
    </xf>
    <xf numFmtId="0" fontId="8" fillId="3" borderId="25" xfId="0" applyFont="1" applyFill="1" applyBorder="1" applyAlignment="1">
      <alignment vertical="center"/>
    </xf>
    <xf numFmtId="38" fontId="8" fillId="3" borderId="34" xfId="1" applyFont="1" applyFill="1" applyBorder="1" applyAlignment="1">
      <alignment vertical="center"/>
    </xf>
    <xf numFmtId="38" fontId="8" fillId="3" borderId="25" xfId="1" applyFont="1" applyFill="1" applyBorder="1" applyAlignment="1">
      <alignment vertical="center"/>
    </xf>
    <xf numFmtId="38" fontId="8" fillId="3" borderId="35" xfId="1" applyFont="1" applyFill="1" applyBorder="1" applyAlignment="1">
      <alignment vertical="center"/>
    </xf>
    <xf numFmtId="38" fontId="6" fillId="0" borderId="26" xfId="1" applyFont="1" applyFill="1" applyBorder="1" applyAlignment="1">
      <alignment vertical="center"/>
    </xf>
    <xf numFmtId="38" fontId="6" fillId="0" borderId="0" xfId="1" applyFont="1" applyFill="1" applyBorder="1" applyAlignment="1">
      <alignment vertical="center"/>
    </xf>
    <xf numFmtId="38" fontId="6" fillId="0" borderId="27" xfId="1" applyFont="1" applyFill="1" applyBorder="1" applyAlignment="1">
      <alignment vertical="center"/>
    </xf>
    <xf numFmtId="0" fontId="6" fillId="0" borderId="26" xfId="0" applyFont="1" applyFill="1" applyBorder="1" applyAlignment="1">
      <alignment vertical="center"/>
    </xf>
    <xf numFmtId="0" fontId="6" fillId="0" borderId="0" xfId="0" applyFont="1" applyFill="1" applyBorder="1" applyAlignment="1">
      <alignment vertical="center"/>
    </xf>
    <xf numFmtId="0" fontId="6" fillId="0" borderId="27" xfId="0" applyFont="1" applyFill="1" applyBorder="1" applyAlignment="1">
      <alignment vertical="center"/>
    </xf>
    <xf numFmtId="0" fontId="6" fillId="0" borderId="34" xfId="0" applyFont="1" applyFill="1" applyBorder="1" applyAlignment="1">
      <alignment vertical="center"/>
    </xf>
    <xf numFmtId="0" fontId="6" fillId="0" borderId="25" xfId="0" applyFont="1" applyFill="1" applyBorder="1" applyAlignment="1">
      <alignment vertical="center"/>
    </xf>
    <xf numFmtId="38" fontId="6" fillId="0" borderId="34" xfId="1" applyFont="1" applyFill="1" applyBorder="1" applyAlignment="1">
      <alignment vertical="center"/>
    </xf>
    <xf numFmtId="38" fontId="6" fillId="0" borderId="25" xfId="1" applyFont="1" applyFill="1" applyBorder="1" applyAlignment="1">
      <alignment vertical="center"/>
    </xf>
    <xf numFmtId="38" fontId="6" fillId="0" borderId="35" xfId="1" applyFont="1" applyFill="1" applyBorder="1" applyAlignment="1">
      <alignment vertical="center"/>
    </xf>
    <xf numFmtId="0" fontId="8" fillId="3" borderId="28" xfId="0" applyFont="1" applyFill="1" applyBorder="1" applyAlignment="1">
      <alignment vertical="center"/>
    </xf>
    <xf numFmtId="0" fontId="8" fillId="3" borderId="29" xfId="0" applyFont="1" applyFill="1" applyBorder="1" applyAlignment="1">
      <alignment vertical="center"/>
    </xf>
    <xf numFmtId="38" fontId="8" fillId="3" borderId="28" xfId="1" applyFont="1" applyFill="1" applyBorder="1" applyAlignment="1">
      <alignment vertical="center"/>
    </xf>
    <xf numFmtId="38" fontId="8" fillId="3" borderId="29" xfId="1" applyFont="1" applyFill="1" applyBorder="1" applyAlignment="1">
      <alignment vertical="center"/>
    </xf>
    <xf numFmtId="38" fontId="8" fillId="3" borderId="36" xfId="1" applyFont="1" applyFill="1" applyBorder="1" applyAlignment="1">
      <alignment vertical="center"/>
    </xf>
    <xf numFmtId="0" fontId="9" fillId="5" borderId="30" xfId="0" applyFont="1" applyFill="1" applyBorder="1" applyAlignment="1">
      <alignment vertical="center"/>
    </xf>
    <xf numFmtId="0" fontId="9" fillId="5" borderId="31" xfId="0" applyFont="1" applyFill="1" applyBorder="1" applyAlignment="1">
      <alignment vertical="center"/>
    </xf>
    <xf numFmtId="0" fontId="9" fillId="5" borderId="33" xfId="0" applyFont="1" applyFill="1" applyBorder="1" applyAlignment="1">
      <alignment vertical="center"/>
    </xf>
    <xf numFmtId="0" fontId="8" fillId="4" borderId="37" xfId="0" applyFont="1" applyFill="1" applyBorder="1" applyAlignment="1">
      <alignment vertical="center"/>
    </xf>
    <xf numFmtId="38" fontId="8" fillId="4" borderId="37" xfId="1" applyFont="1" applyFill="1" applyBorder="1" applyAlignment="1">
      <alignment vertical="center"/>
    </xf>
    <xf numFmtId="38" fontId="8" fillId="3" borderId="6"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tabSelected="1" view="pageBreakPreview" zoomScaleNormal="85" zoomScaleSheetLayoutView="100" workbookViewId="0">
      <selection activeCell="A2" sqref="A2:L2"/>
    </sheetView>
  </sheetViews>
  <sheetFormatPr defaultRowHeight="15.75" x14ac:dyDescent="0.15"/>
  <cols>
    <col min="1" max="4" width="9" style="1"/>
    <col min="5" max="5" width="9" style="1" customWidth="1"/>
    <col min="6" max="10" width="9" style="1"/>
    <col min="11" max="11" width="9" style="1" customWidth="1"/>
    <col min="12" max="12" width="16.875" style="1" customWidth="1"/>
    <col min="13" max="16384" width="9" style="1"/>
  </cols>
  <sheetData>
    <row r="2" spans="1:12" ht="19.5" x14ac:dyDescent="0.15">
      <c r="A2" s="41" t="s">
        <v>63</v>
      </c>
      <c r="B2" s="41"/>
      <c r="C2" s="41"/>
      <c r="D2" s="41"/>
      <c r="E2" s="41"/>
      <c r="F2" s="41"/>
      <c r="G2" s="41"/>
      <c r="H2" s="41"/>
      <c r="I2" s="41"/>
      <c r="J2" s="41"/>
      <c r="K2" s="41"/>
      <c r="L2" s="41"/>
    </row>
    <row r="3" spans="1:12" ht="19.5" x14ac:dyDescent="0.15">
      <c r="A3" s="41" t="s">
        <v>64</v>
      </c>
      <c r="B3" s="41"/>
      <c r="C3" s="41"/>
      <c r="D3" s="41"/>
      <c r="E3" s="41"/>
      <c r="F3" s="41"/>
      <c r="G3" s="41"/>
      <c r="H3" s="41"/>
      <c r="I3" s="41"/>
      <c r="J3" s="41"/>
      <c r="K3" s="41"/>
      <c r="L3" s="41"/>
    </row>
    <row r="5" spans="1:12" x14ac:dyDescent="0.15">
      <c r="A5" s="1" t="s">
        <v>65</v>
      </c>
    </row>
    <row r="7" spans="1:12" ht="16.5" thickBot="1" x14ac:dyDescent="0.2">
      <c r="B7" s="22" t="s">
        <v>28</v>
      </c>
      <c r="C7" s="45" t="s">
        <v>29</v>
      </c>
      <c r="D7" s="46"/>
      <c r="E7" s="46"/>
      <c r="F7" s="47"/>
      <c r="G7" s="45" t="s">
        <v>33</v>
      </c>
      <c r="H7" s="46"/>
      <c r="I7" s="46"/>
      <c r="J7" s="46"/>
      <c r="K7" s="47"/>
      <c r="L7" s="23" t="s">
        <v>32</v>
      </c>
    </row>
    <row r="8" spans="1:12" ht="41.25" customHeight="1" thickTop="1" x14ac:dyDescent="0.15">
      <c r="B8" s="19" t="s">
        <v>23</v>
      </c>
      <c r="C8" s="19" t="s">
        <v>9</v>
      </c>
      <c r="D8" s="20"/>
      <c r="E8" s="20"/>
      <c r="F8" s="21"/>
      <c r="G8" s="48" t="s">
        <v>34</v>
      </c>
      <c r="H8" s="49"/>
      <c r="I8" s="49"/>
      <c r="J8" s="49"/>
      <c r="K8" s="50"/>
      <c r="L8" s="24" t="s">
        <v>30</v>
      </c>
    </row>
    <row r="9" spans="1:12" ht="41.25" customHeight="1" x14ac:dyDescent="0.15">
      <c r="B9" s="13" t="s">
        <v>24</v>
      </c>
      <c r="C9" s="13" t="s">
        <v>21</v>
      </c>
      <c r="D9" s="14"/>
      <c r="E9" s="14"/>
      <c r="F9" s="15"/>
      <c r="G9" s="42" t="s">
        <v>41</v>
      </c>
      <c r="H9" s="43"/>
      <c r="I9" s="43"/>
      <c r="J9" s="43"/>
      <c r="K9" s="44"/>
      <c r="L9" s="25" t="s">
        <v>31</v>
      </c>
    </row>
    <row r="10" spans="1:12" ht="41.25" customHeight="1" x14ac:dyDescent="0.15">
      <c r="B10" s="16" t="s">
        <v>38</v>
      </c>
      <c r="C10" s="16" t="s">
        <v>22</v>
      </c>
      <c r="D10" s="17"/>
      <c r="E10" s="17"/>
      <c r="F10" s="18"/>
      <c r="G10" s="38" t="s">
        <v>35</v>
      </c>
      <c r="H10" s="39"/>
      <c r="I10" s="39"/>
      <c r="J10" s="39"/>
      <c r="K10" s="40"/>
      <c r="L10" s="26" t="s">
        <v>30</v>
      </c>
    </row>
    <row r="12" spans="1:12" ht="31.5" customHeight="1" x14ac:dyDescent="0.15">
      <c r="A12" s="37" t="s">
        <v>87</v>
      </c>
      <c r="B12" s="37"/>
      <c r="C12" s="37"/>
      <c r="D12" s="37"/>
      <c r="E12" s="37"/>
      <c r="F12" s="37"/>
      <c r="G12" s="37"/>
      <c r="H12" s="37"/>
      <c r="I12" s="37"/>
      <c r="J12" s="37"/>
      <c r="K12" s="37"/>
      <c r="L12" s="37"/>
    </row>
    <row r="14" spans="1:12" x14ac:dyDescent="0.15">
      <c r="A14" s="1" t="s">
        <v>37</v>
      </c>
    </row>
    <row r="15" spans="1:12" x14ac:dyDescent="0.15">
      <c r="A15" s="1" t="s">
        <v>84</v>
      </c>
    </row>
    <row r="16" spans="1:12" x14ac:dyDescent="0.15">
      <c r="A16" s="2" t="s">
        <v>62</v>
      </c>
    </row>
    <row r="18" spans="1:2" x14ac:dyDescent="0.15">
      <c r="A18" s="1" t="s">
        <v>36</v>
      </c>
    </row>
    <row r="19" spans="1:2" x14ac:dyDescent="0.15">
      <c r="A19" s="1" t="s">
        <v>53</v>
      </c>
    </row>
    <row r="20" spans="1:2" x14ac:dyDescent="0.15">
      <c r="A20" s="1" t="s">
        <v>54</v>
      </c>
    </row>
    <row r="21" spans="1:2" x14ac:dyDescent="0.15">
      <c r="B21" s="1" t="s">
        <v>55</v>
      </c>
    </row>
    <row r="23" spans="1:2" x14ac:dyDescent="0.15">
      <c r="A23" s="1" t="s">
        <v>27</v>
      </c>
    </row>
  </sheetData>
  <mergeCells count="8">
    <mergeCell ref="A12:L12"/>
    <mergeCell ref="G10:K10"/>
    <mergeCell ref="A2:L2"/>
    <mergeCell ref="A3:L3"/>
    <mergeCell ref="G9:K9"/>
    <mergeCell ref="C7:F7"/>
    <mergeCell ref="G7:K7"/>
    <mergeCell ref="G8:K8"/>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zoomScaleNormal="70" zoomScaleSheetLayoutView="100" workbookViewId="0">
      <selection activeCell="H1" sqref="H1"/>
    </sheetView>
  </sheetViews>
  <sheetFormatPr defaultRowHeight="15.75" x14ac:dyDescent="0.15"/>
  <cols>
    <col min="1" max="16384" width="9" style="2"/>
  </cols>
  <sheetData>
    <row r="1" spans="1:8" x14ac:dyDescent="0.15">
      <c r="H1" s="3" t="s">
        <v>23</v>
      </c>
    </row>
    <row r="2" spans="1:8" ht="19.5" x14ac:dyDescent="0.15">
      <c r="A2" s="51" t="s">
        <v>10</v>
      </c>
      <c r="B2" s="51"/>
      <c r="C2" s="51"/>
      <c r="D2" s="51"/>
      <c r="E2" s="51"/>
      <c r="F2" s="51"/>
      <c r="G2" s="51"/>
      <c r="H2" s="51"/>
    </row>
    <row r="4" spans="1:8" x14ac:dyDescent="0.15">
      <c r="A4" s="52" t="s">
        <v>0</v>
      </c>
      <c r="B4" s="52"/>
      <c r="C4" s="52"/>
      <c r="D4" s="52"/>
      <c r="E4" s="52"/>
      <c r="F4" s="52"/>
      <c r="G4" s="52"/>
      <c r="H4" s="52"/>
    </row>
    <row r="5" spans="1:8" ht="31.5" customHeight="1" x14ac:dyDescent="0.15">
      <c r="A5" s="52" t="s">
        <v>3</v>
      </c>
      <c r="B5" s="52"/>
      <c r="C5" s="56" t="s">
        <v>51</v>
      </c>
      <c r="D5" s="56"/>
      <c r="E5" s="56"/>
      <c r="F5" s="56"/>
      <c r="G5" s="56"/>
      <c r="H5" s="56"/>
    </row>
    <row r="6" spans="1:8" ht="31.5" customHeight="1" x14ac:dyDescent="0.15">
      <c r="A6" s="52" t="s">
        <v>1</v>
      </c>
      <c r="B6" s="52"/>
      <c r="C6" s="56" t="s">
        <v>14</v>
      </c>
      <c r="D6" s="56"/>
      <c r="E6" s="56"/>
      <c r="F6" s="56"/>
      <c r="G6" s="56"/>
      <c r="H6" s="56"/>
    </row>
    <row r="7" spans="1:8" x14ac:dyDescent="0.15">
      <c r="A7" s="52" t="s">
        <v>7</v>
      </c>
      <c r="B7" s="52"/>
      <c r="C7" s="56" t="s">
        <v>8</v>
      </c>
      <c r="D7" s="56"/>
      <c r="E7" s="56"/>
      <c r="F7" s="56"/>
      <c r="G7" s="56"/>
      <c r="H7" s="56"/>
    </row>
    <row r="8" spans="1:8" ht="31.5" customHeight="1" x14ac:dyDescent="0.15">
      <c r="A8" s="57" t="s">
        <v>5</v>
      </c>
      <c r="B8" s="7" t="s">
        <v>15</v>
      </c>
      <c r="C8" s="56" t="s">
        <v>16</v>
      </c>
      <c r="D8" s="56"/>
      <c r="E8" s="56"/>
      <c r="F8" s="56"/>
      <c r="G8" s="56"/>
      <c r="H8" s="56"/>
    </row>
    <row r="9" spans="1:8" ht="31.5" customHeight="1" x14ac:dyDescent="0.15">
      <c r="A9" s="57"/>
      <c r="B9" s="6" t="s">
        <v>4</v>
      </c>
      <c r="C9" s="56" t="s">
        <v>17</v>
      </c>
      <c r="D9" s="56"/>
      <c r="E9" s="56"/>
      <c r="F9" s="56"/>
      <c r="G9" s="56"/>
      <c r="H9" s="56"/>
    </row>
    <row r="10" spans="1:8" ht="31.5" customHeight="1" x14ac:dyDescent="0.15">
      <c r="A10" s="57"/>
      <c r="B10" s="6" t="s">
        <v>2</v>
      </c>
      <c r="C10" s="56" t="s">
        <v>18</v>
      </c>
      <c r="D10" s="56"/>
      <c r="E10" s="56"/>
      <c r="F10" s="56"/>
      <c r="G10" s="56"/>
      <c r="H10" s="56"/>
    </row>
    <row r="11" spans="1:8" ht="31.5" customHeight="1" x14ac:dyDescent="0.15">
      <c r="A11" s="52"/>
      <c r="B11" s="7" t="s">
        <v>6</v>
      </c>
      <c r="C11" s="53" t="s">
        <v>19</v>
      </c>
      <c r="D11" s="54"/>
      <c r="E11" s="54"/>
      <c r="F11" s="54"/>
      <c r="G11" s="54"/>
      <c r="H11" s="55"/>
    </row>
  </sheetData>
  <mergeCells count="13">
    <mergeCell ref="A2:H2"/>
    <mergeCell ref="A4:H4"/>
    <mergeCell ref="C11:H11"/>
    <mergeCell ref="C7:H7"/>
    <mergeCell ref="C9:H9"/>
    <mergeCell ref="C10:H10"/>
    <mergeCell ref="A7:B7"/>
    <mergeCell ref="A6:B6"/>
    <mergeCell ref="A5:B5"/>
    <mergeCell ref="C8:H8"/>
    <mergeCell ref="C6:H6"/>
    <mergeCell ref="C5:H5"/>
    <mergeCell ref="A8:A11"/>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view="pageBreakPreview" zoomScaleNormal="100" zoomScaleSheetLayoutView="100" workbookViewId="0">
      <selection activeCell="H1" sqref="H1"/>
    </sheetView>
  </sheetViews>
  <sheetFormatPr defaultRowHeight="15.75" x14ac:dyDescent="0.15"/>
  <cols>
    <col min="1" max="16384" width="9" style="2"/>
  </cols>
  <sheetData>
    <row r="1" spans="1:8" x14ac:dyDescent="0.15">
      <c r="H1" s="3" t="s">
        <v>25</v>
      </c>
    </row>
    <row r="2" spans="1:8" ht="19.5" x14ac:dyDescent="0.15">
      <c r="A2" s="51" t="s">
        <v>21</v>
      </c>
      <c r="B2" s="51"/>
      <c r="C2" s="51"/>
      <c r="D2" s="51"/>
      <c r="E2" s="51"/>
      <c r="F2" s="51"/>
      <c r="G2" s="51"/>
      <c r="H2" s="51"/>
    </row>
    <row r="3" spans="1:8" x14ac:dyDescent="0.15">
      <c r="A3" s="52" t="s">
        <v>42</v>
      </c>
      <c r="B3" s="52"/>
      <c r="C3" s="64" t="str">
        <f>資料1!C5</f>
        <v>例）○○株式会社</v>
      </c>
      <c r="D3" s="64"/>
      <c r="E3" s="64"/>
      <c r="F3" s="64"/>
      <c r="G3" s="64"/>
      <c r="H3" s="64"/>
    </row>
    <row r="4" spans="1:8" x14ac:dyDescent="0.15">
      <c r="A4" s="52" t="s">
        <v>40</v>
      </c>
      <c r="B4" s="52"/>
      <c r="C4" s="58" t="s">
        <v>11</v>
      </c>
      <c r="D4" s="58"/>
      <c r="E4" s="58"/>
      <c r="F4" s="58"/>
      <c r="G4" s="58"/>
      <c r="H4" s="58"/>
    </row>
    <row r="5" spans="1:8" x14ac:dyDescent="0.15">
      <c r="A5" s="62" t="s">
        <v>39</v>
      </c>
      <c r="B5" s="63"/>
      <c r="C5" s="58" t="s">
        <v>11</v>
      </c>
      <c r="D5" s="58"/>
      <c r="E5" s="58"/>
      <c r="F5" s="58"/>
      <c r="G5" s="58"/>
      <c r="H5" s="58"/>
    </row>
    <row r="6" spans="1:8" x14ac:dyDescent="0.15">
      <c r="A6" s="4"/>
      <c r="B6" s="4"/>
      <c r="C6" s="5"/>
      <c r="D6" s="5"/>
      <c r="E6" s="5"/>
      <c r="F6" s="5"/>
      <c r="G6" s="5"/>
      <c r="H6" s="5"/>
    </row>
    <row r="7" spans="1:8" x14ac:dyDescent="0.15">
      <c r="A7" s="12" t="s">
        <v>20</v>
      </c>
      <c r="B7" s="4"/>
      <c r="C7" s="5"/>
      <c r="D7" s="5"/>
      <c r="E7" s="5"/>
      <c r="F7" s="5"/>
      <c r="G7" s="5"/>
      <c r="H7" s="5"/>
    </row>
    <row r="8" spans="1:8" ht="127.5" customHeight="1" x14ac:dyDescent="0.15">
      <c r="A8" s="57" t="s">
        <v>58</v>
      </c>
      <c r="B8" s="57"/>
      <c r="C8" s="60" t="s">
        <v>86</v>
      </c>
      <c r="D8" s="60"/>
      <c r="E8" s="60"/>
      <c r="F8" s="60"/>
      <c r="G8" s="60"/>
      <c r="H8" s="60"/>
    </row>
    <row r="9" spans="1:8" ht="135" customHeight="1" x14ac:dyDescent="0.15">
      <c r="A9" s="59" t="s">
        <v>59</v>
      </c>
      <c r="B9" s="59"/>
      <c r="C9" s="61" t="s">
        <v>88</v>
      </c>
      <c r="D9" s="61"/>
      <c r="E9" s="61"/>
      <c r="F9" s="61"/>
      <c r="G9" s="61"/>
      <c r="H9" s="61"/>
    </row>
    <row r="10" spans="1:8" ht="135" customHeight="1" x14ac:dyDescent="0.15">
      <c r="A10" s="57" t="s">
        <v>57</v>
      </c>
      <c r="B10" s="57"/>
      <c r="C10" s="60" t="s">
        <v>60</v>
      </c>
      <c r="D10" s="60"/>
      <c r="E10" s="60"/>
      <c r="F10" s="60"/>
      <c r="G10" s="60"/>
      <c r="H10" s="60"/>
    </row>
    <row r="11" spans="1:8" x14ac:dyDescent="0.15">
      <c r="A11" s="2" t="s">
        <v>56</v>
      </c>
    </row>
  </sheetData>
  <mergeCells count="13">
    <mergeCell ref="A2:H2"/>
    <mergeCell ref="C4:H4"/>
    <mergeCell ref="A9:B9"/>
    <mergeCell ref="C10:H10"/>
    <mergeCell ref="A10:B10"/>
    <mergeCell ref="A8:B8"/>
    <mergeCell ref="C8:H8"/>
    <mergeCell ref="C9:H9"/>
    <mergeCell ref="C5:H5"/>
    <mergeCell ref="A5:B5"/>
    <mergeCell ref="A3:B3"/>
    <mergeCell ref="C3:H3"/>
    <mergeCell ref="A4:B4"/>
  </mergeCells>
  <phoneticPr fontId="2"/>
  <dataValidations count="2">
    <dataValidation type="list" allowBlank="1" showInputMessage="1" showErrorMessage="1" sqref="C5:H5">
      <formula1>"選択して下さい,①,②,③,④,⑤,⑥"</formula1>
    </dataValidation>
    <dataValidation type="list" allowBlank="1" showInputMessage="1" showErrorMessage="1" sqref="C4:H4">
      <formula1>"選択して下さい,対象技術Ⅰ：３次元測量の高精度化、効率化等を図る技術,対象技術Ⅱ：電子基準点の利用促進、機能の高度化、維持管理の効率化等を図る技術"</formula1>
    </dataValidation>
  </dataValidations>
  <printOptions horizontalCentere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view="pageBreakPreview" zoomScaleNormal="100" zoomScaleSheetLayoutView="100" workbookViewId="0">
      <selection activeCell="H1" sqref="H1"/>
    </sheetView>
  </sheetViews>
  <sheetFormatPr defaultRowHeight="15.75" x14ac:dyDescent="0.15"/>
  <cols>
    <col min="1" max="5" width="9" style="2"/>
    <col min="6" max="6" width="9" style="8"/>
    <col min="7" max="8" width="9" style="8" customWidth="1"/>
    <col min="9" max="16384" width="9" style="2"/>
  </cols>
  <sheetData>
    <row r="1" spans="1:8" x14ac:dyDescent="0.15">
      <c r="H1" s="9" t="s">
        <v>26</v>
      </c>
    </row>
    <row r="2" spans="1:8" ht="19.5" x14ac:dyDescent="0.15">
      <c r="A2" s="51" t="s">
        <v>22</v>
      </c>
      <c r="B2" s="51"/>
      <c r="C2" s="51"/>
      <c r="D2" s="51"/>
      <c r="E2" s="51"/>
      <c r="F2" s="51"/>
      <c r="G2" s="51"/>
      <c r="H2" s="51"/>
    </row>
    <row r="3" spans="1:8" x14ac:dyDescent="0.15">
      <c r="A3" s="4"/>
      <c r="B3" s="4"/>
      <c r="C3" s="5"/>
      <c r="D3" s="5"/>
      <c r="E3" s="5"/>
      <c r="F3" s="10"/>
      <c r="G3" s="10"/>
      <c r="H3" s="10"/>
    </row>
    <row r="4" spans="1:8" x14ac:dyDescent="0.15">
      <c r="A4" s="89" t="s">
        <v>42</v>
      </c>
      <c r="B4" s="89"/>
      <c r="C4" s="90" t="str">
        <f>資料1!C5</f>
        <v>例）○○株式会社</v>
      </c>
      <c r="D4" s="90"/>
      <c r="E4" s="90"/>
      <c r="F4" s="90"/>
      <c r="G4" s="27"/>
      <c r="H4" s="11" t="s">
        <v>12</v>
      </c>
    </row>
    <row r="5" spans="1:8" x14ac:dyDescent="0.15">
      <c r="A5" s="91" t="s">
        <v>43</v>
      </c>
      <c r="B5" s="92"/>
      <c r="C5" s="92"/>
      <c r="D5" s="92"/>
      <c r="E5" s="92"/>
      <c r="F5" s="92"/>
      <c r="G5" s="92"/>
      <c r="H5" s="93"/>
    </row>
    <row r="6" spans="1:8" x14ac:dyDescent="0.15">
      <c r="A6" s="85" t="s">
        <v>67</v>
      </c>
      <c r="B6" s="85"/>
      <c r="C6" s="85"/>
      <c r="D6" s="85"/>
      <c r="E6" s="85"/>
      <c r="F6" s="87">
        <f>SUM(F7,F11,F15,F19)</f>
        <v>6350</v>
      </c>
      <c r="G6" s="87"/>
      <c r="H6" s="87"/>
    </row>
    <row r="7" spans="1:8" ht="15.75" customHeight="1" x14ac:dyDescent="0.15">
      <c r="A7" s="84" t="s">
        <v>66</v>
      </c>
      <c r="B7" s="84"/>
      <c r="C7" s="84"/>
      <c r="D7" s="84"/>
      <c r="E7" s="84"/>
      <c r="F7" s="86">
        <f>SUM(F8:H10)</f>
        <v>3500</v>
      </c>
      <c r="G7" s="86"/>
      <c r="H7" s="86"/>
    </row>
    <row r="8" spans="1:8" ht="15.75" customHeight="1" x14ac:dyDescent="0.15">
      <c r="A8" s="83" t="s">
        <v>69</v>
      </c>
      <c r="B8" s="83"/>
      <c r="C8" s="83"/>
      <c r="D8" s="83"/>
      <c r="E8" s="83"/>
      <c r="F8" s="73">
        <v>1500</v>
      </c>
      <c r="G8" s="73"/>
      <c r="H8" s="73"/>
    </row>
    <row r="9" spans="1:8" x14ac:dyDescent="0.15">
      <c r="A9" s="81" t="s">
        <v>70</v>
      </c>
      <c r="B9" s="81"/>
      <c r="C9" s="81"/>
      <c r="D9" s="81"/>
      <c r="E9" s="81"/>
      <c r="F9" s="73">
        <v>1500</v>
      </c>
      <c r="G9" s="73"/>
      <c r="H9" s="73"/>
    </row>
    <row r="10" spans="1:8" x14ac:dyDescent="0.15">
      <c r="A10" s="88" t="s">
        <v>85</v>
      </c>
      <c r="B10" s="88"/>
      <c r="C10" s="88"/>
      <c r="D10" s="88"/>
      <c r="E10" s="88"/>
      <c r="F10" s="74">
        <v>500</v>
      </c>
      <c r="G10" s="74"/>
      <c r="H10" s="74"/>
    </row>
    <row r="11" spans="1:8" x14ac:dyDescent="0.15">
      <c r="A11" s="82" t="s">
        <v>71</v>
      </c>
      <c r="B11" s="82"/>
      <c r="C11" s="82"/>
      <c r="D11" s="82"/>
      <c r="E11" s="82"/>
      <c r="F11" s="86">
        <f>SUM(F12:H14)</f>
        <v>2400</v>
      </c>
      <c r="G11" s="86"/>
      <c r="H11" s="86"/>
    </row>
    <row r="12" spans="1:8" x14ac:dyDescent="0.15">
      <c r="A12" s="81" t="s">
        <v>13</v>
      </c>
      <c r="B12" s="81"/>
      <c r="C12" s="81"/>
      <c r="D12" s="81"/>
      <c r="E12" s="81"/>
      <c r="F12" s="73">
        <v>1000</v>
      </c>
      <c r="G12" s="73"/>
      <c r="H12" s="73"/>
    </row>
    <row r="13" spans="1:8" x14ac:dyDescent="0.15">
      <c r="A13" s="81" t="s">
        <v>52</v>
      </c>
      <c r="B13" s="81"/>
      <c r="C13" s="81"/>
      <c r="D13" s="81"/>
      <c r="E13" s="81"/>
      <c r="F13" s="73">
        <v>500</v>
      </c>
      <c r="G13" s="73"/>
      <c r="H13" s="73"/>
    </row>
    <row r="14" spans="1:8" x14ac:dyDescent="0.15">
      <c r="A14" s="88" t="s">
        <v>72</v>
      </c>
      <c r="B14" s="88"/>
      <c r="C14" s="88"/>
      <c r="D14" s="88"/>
      <c r="E14" s="88"/>
      <c r="F14" s="74">
        <v>900</v>
      </c>
      <c r="G14" s="74"/>
      <c r="H14" s="74"/>
    </row>
    <row r="15" spans="1:8" x14ac:dyDescent="0.15">
      <c r="A15" s="82" t="s">
        <v>73</v>
      </c>
      <c r="B15" s="82"/>
      <c r="C15" s="82"/>
      <c r="D15" s="82"/>
      <c r="E15" s="82"/>
      <c r="F15" s="86">
        <f>SUM(F16:H18)</f>
        <v>100</v>
      </c>
      <c r="G15" s="86"/>
      <c r="H15" s="86"/>
    </row>
    <row r="16" spans="1:8" x14ac:dyDescent="0.15">
      <c r="A16" s="81" t="s">
        <v>50</v>
      </c>
      <c r="B16" s="81"/>
      <c r="C16" s="81"/>
      <c r="D16" s="81"/>
      <c r="E16" s="81"/>
      <c r="F16" s="73">
        <v>50</v>
      </c>
      <c r="G16" s="73"/>
      <c r="H16" s="73"/>
    </row>
    <row r="17" spans="1:8" x14ac:dyDescent="0.15">
      <c r="A17" s="81" t="s">
        <v>74</v>
      </c>
      <c r="B17" s="81"/>
      <c r="C17" s="81"/>
      <c r="D17" s="81"/>
      <c r="E17" s="81"/>
      <c r="F17" s="73">
        <v>50</v>
      </c>
      <c r="G17" s="73"/>
      <c r="H17" s="73"/>
    </row>
    <row r="18" spans="1:8" x14ac:dyDescent="0.15">
      <c r="A18" s="94"/>
      <c r="B18" s="94"/>
      <c r="C18" s="94"/>
      <c r="D18" s="94"/>
      <c r="E18" s="94"/>
      <c r="F18" s="74"/>
      <c r="G18" s="74"/>
      <c r="H18" s="74"/>
    </row>
    <row r="19" spans="1:8" x14ac:dyDescent="0.15">
      <c r="A19" s="78" t="s">
        <v>82</v>
      </c>
      <c r="B19" s="79"/>
      <c r="C19" s="79"/>
      <c r="D19" s="79"/>
      <c r="E19" s="80"/>
      <c r="F19" s="67">
        <f>SUM(F20:H22)</f>
        <v>350</v>
      </c>
      <c r="G19" s="68"/>
      <c r="H19" s="69"/>
    </row>
    <row r="20" spans="1:8" x14ac:dyDescent="0.15">
      <c r="A20" s="75" t="s">
        <v>61</v>
      </c>
      <c r="B20" s="76"/>
      <c r="C20" s="76"/>
      <c r="D20" s="76"/>
      <c r="E20" s="77"/>
      <c r="F20" s="70">
        <v>150</v>
      </c>
      <c r="G20" s="71"/>
      <c r="H20" s="72"/>
    </row>
    <row r="21" spans="1:8" x14ac:dyDescent="0.15">
      <c r="A21" s="75" t="s">
        <v>68</v>
      </c>
      <c r="B21" s="76"/>
      <c r="C21" s="76"/>
      <c r="D21" s="76"/>
      <c r="E21" s="77"/>
      <c r="F21" s="70">
        <v>200</v>
      </c>
      <c r="G21" s="71"/>
      <c r="H21" s="72"/>
    </row>
    <row r="22" spans="1:8" x14ac:dyDescent="0.15">
      <c r="A22" s="65"/>
      <c r="B22" s="65"/>
      <c r="C22" s="65"/>
      <c r="D22" s="65"/>
      <c r="E22" s="65"/>
      <c r="F22" s="66"/>
      <c r="G22" s="66"/>
      <c r="H22" s="66"/>
    </row>
    <row r="23" spans="1:8" x14ac:dyDescent="0.15">
      <c r="A23" s="28" t="s">
        <v>77</v>
      </c>
      <c r="B23" s="29"/>
      <c r="C23" s="30" t="s">
        <v>76</v>
      </c>
      <c r="D23" s="31">
        <v>35</v>
      </c>
      <c r="E23" s="32" t="s">
        <v>75</v>
      </c>
      <c r="F23" s="95">
        <f>ROUNDDOWN(F7*D23/100/(1-D23/100),0)</f>
        <v>1884</v>
      </c>
      <c r="G23" s="96"/>
      <c r="H23" s="97"/>
    </row>
    <row r="24" spans="1:8" x14ac:dyDescent="0.15">
      <c r="A24" s="28" t="s">
        <v>79</v>
      </c>
      <c r="B24" s="29"/>
      <c r="C24" s="30" t="s">
        <v>78</v>
      </c>
      <c r="D24" s="31">
        <v>35</v>
      </c>
      <c r="E24" s="32" t="s">
        <v>75</v>
      </c>
      <c r="F24" s="87">
        <f>ROUNDDOWN((F6+F23)*D24/100/(1-D24/100),0)</f>
        <v>4433</v>
      </c>
      <c r="G24" s="87"/>
      <c r="H24" s="87"/>
    </row>
    <row r="25" spans="1:8" x14ac:dyDescent="0.15">
      <c r="A25" s="28" t="s">
        <v>80</v>
      </c>
      <c r="B25" s="33"/>
      <c r="C25" s="34" t="s">
        <v>81</v>
      </c>
      <c r="D25" s="35">
        <v>10</v>
      </c>
      <c r="E25" s="36" t="s">
        <v>75</v>
      </c>
      <c r="F25" s="124">
        <f>ROUNDDOWN((F6+F23+F24)*D25/100,0)</f>
        <v>1266</v>
      </c>
      <c r="G25" s="124"/>
      <c r="H25" s="124"/>
    </row>
    <row r="26" spans="1:8" ht="16.5" thickBot="1" x14ac:dyDescent="0.2">
      <c r="A26" s="122" t="s">
        <v>46</v>
      </c>
      <c r="B26" s="122"/>
      <c r="C26" s="122"/>
      <c r="D26" s="122"/>
      <c r="E26" s="122"/>
      <c r="F26" s="123">
        <f>SUM(F6,F23,F24,F25)</f>
        <v>13933</v>
      </c>
      <c r="G26" s="123"/>
      <c r="H26" s="123"/>
    </row>
    <row r="27" spans="1:8" ht="16.5" thickTop="1" x14ac:dyDescent="0.15">
      <c r="A27" s="119" t="s">
        <v>44</v>
      </c>
      <c r="B27" s="120"/>
      <c r="C27" s="120"/>
      <c r="D27" s="120"/>
      <c r="E27" s="120"/>
      <c r="F27" s="120"/>
      <c r="G27" s="120"/>
      <c r="H27" s="121"/>
    </row>
    <row r="28" spans="1:8" x14ac:dyDescent="0.15">
      <c r="A28" s="106" t="s">
        <v>45</v>
      </c>
      <c r="B28" s="107"/>
      <c r="C28" s="107"/>
      <c r="D28" s="107"/>
      <c r="E28" s="107"/>
      <c r="F28" s="103">
        <v>2000</v>
      </c>
      <c r="G28" s="104"/>
      <c r="H28" s="105"/>
    </row>
    <row r="29" spans="1:8" x14ac:dyDescent="0.15">
      <c r="A29" s="106" t="s">
        <v>49</v>
      </c>
      <c r="B29" s="107"/>
      <c r="C29" s="107"/>
      <c r="D29" s="107"/>
      <c r="E29" s="108"/>
      <c r="F29" s="103">
        <v>1000</v>
      </c>
      <c r="G29" s="104"/>
      <c r="H29" s="105"/>
    </row>
    <row r="30" spans="1:8" x14ac:dyDescent="0.15">
      <c r="A30" s="109"/>
      <c r="B30" s="110"/>
      <c r="C30" s="110"/>
      <c r="D30" s="110"/>
      <c r="E30" s="110"/>
      <c r="F30" s="111"/>
      <c r="G30" s="112"/>
      <c r="H30" s="113"/>
    </row>
    <row r="31" spans="1:8" ht="16.5" thickBot="1" x14ac:dyDescent="0.2">
      <c r="A31" s="114" t="s">
        <v>47</v>
      </c>
      <c r="B31" s="115"/>
      <c r="C31" s="115"/>
      <c r="D31" s="115"/>
      <c r="E31" s="115"/>
      <c r="F31" s="116">
        <f>SUM(F28:H30)</f>
        <v>3000</v>
      </c>
      <c r="G31" s="117"/>
      <c r="H31" s="118"/>
    </row>
    <row r="32" spans="1:8" ht="16.5" thickTop="1" x14ac:dyDescent="0.15">
      <c r="A32" s="98" t="s">
        <v>48</v>
      </c>
      <c r="B32" s="99"/>
      <c r="C32" s="99"/>
      <c r="D32" s="99"/>
      <c r="E32" s="99"/>
      <c r="F32" s="100">
        <f>SUM(F26,F31)</f>
        <v>16933</v>
      </c>
      <c r="G32" s="101"/>
      <c r="H32" s="102"/>
    </row>
    <row r="33" spans="1:1" x14ac:dyDescent="0.15">
      <c r="A33" s="2" t="s">
        <v>83</v>
      </c>
    </row>
  </sheetData>
  <mergeCells count="54">
    <mergeCell ref="F23:H23"/>
    <mergeCell ref="A32:E32"/>
    <mergeCell ref="F32:H32"/>
    <mergeCell ref="F29:H29"/>
    <mergeCell ref="A29:E29"/>
    <mergeCell ref="A30:E30"/>
    <mergeCell ref="F30:H30"/>
    <mergeCell ref="A31:E31"/>
    <mergeCell ref="F31:H31"/>
    <mergeCell ref="A27:H27"/>
    <mergeCell ref="A28:E28"/>
    <mergeCell ref="F28:H28"/>
    <mergeCell ref="A26:E26"/>
    <mergeCell ref="F26:H26"/>
    <mergeCell ref="F25:H25"/>
    <mergeCell ref="F24:H24"/>
    <mergeCell ref="C4:F4"/>
    <mergeCell ref="F15:H15"/>
    <mergeCell ref="F18:H18"/>
    <mergeCell ref="A13:E13"/>
    <mergeCell ref="A16:E16"/>
    <mergeCell ref="A15:E15"/>
    <mergeCell ref="A14:E14"/>
    <mergeCell ref="A17:E17"/>
    <mergeCell ref="A5:H5"/>
    <mergeCell ref="A18:E18"/>
    <mergeCell ref="A2:H2"/>
    <mergeCell ref="A12:E12"/>
    <mergeCell ref="A11:E11"/>
    <mergeCell ref="A9:E9"/>
    <mergeCell ref="A8:E8"/>
    <mergeCell ref="A7:E7"/>
    <mergeCell ref="A6:E6"/>
    <mergeCell ref="F8:H8"/>
    <mergeCell ref="F10:H10"/>
    <mergeCell ref="F11:H11"/>
    <mergeCell ref="F6:H6"/>
    <mergeCell ref="F9:H9"/>
    <mergeCell ref="F12:H12"/>
    <mergeCell ref="A10:E10"/>
    <mergeCell ref="F7:H7"/>
    <mergeCell ref="A4:B4"/>
    <mergeCell ref="A22:E22"/>
    <mergeCell ref="F22:H22"/>
    <mergeCell ref="F19:H19"/>
    <mergeCell ref="F20:H20"/>
    <mergeCell ref="F13:H13"/>
    <mergeCell ref="F14:H14"/>
    <mergeCell ref="F16:H16"/>
    <mergeCell ref="F17:H17"/>
    <mergeCell ref="A21:E21"/>
    <mergeCell ref="A19:E19"/>
    <mergeCell ref="A20:E20"/>
    <mergeCell ref="F21:H21"/>
  </mergeCells>
  <phoneticPr fontId="2"/>
  <dataValidations disablePrompts="1" count="1">
    <dataValidation type="list" allowBlank="1" showInputMessage="1" showErrorMessage="1" sqref="C3">
      <formula1>"選択して下さい,対象技術Ⅰ：土木工事における施工の労働生産性の向上に資する施工状況データ取得・活用技術,対象技術Ⅱ：土木工事における品質管理の高度化に資する試験データ取得・活用技術,対象技術Ⅲ：土木工事における監督職員による確認及び立会等の効率化に資するデータ取得・活用技術"</formula1>
    </dataValidation>
  </dataValidations>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3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作成の目安</vt:lpstr>
      <vt:lpstr>資料1</vt:lpstr>
      <vt:lpstr>資料2</vt:lpstr>
      <vt:lpstr>資料3</vt:lpstr>
      <vt:lpstr>作成の目安!Print_Area</vt:lpstr>
      <vt:lpstr>資料1!Print_Area</vt:lpstr>
      <vt:lpstr>資料3!Print_Area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2019-07-24T01:46:10Z</dcterms:modified>
</cp:coreProperties>
</file>